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4/annual/"/>
    </mc:Choice>
  </mc:AlternateContent>
  <xr:revisionPtr revIDLastSave="0" documentId="8_{B4DDC0EB-DC0D-47BB-8766-7FA83EA10AB7}" xr6:coauthVersionLast="45" xr6:coauthVersionMax="45" xr10:uidLastSave="{00000000-0000-0000-0000-000000000000}"/>
  <bookViews>
    <workbookView xWindow="4995" yWindow="2370" windowWidth="21600" windowHeight="11385" tabRatio="703" firstSheet="2" activeTab="2"/>
  </bookViews>
  <sheets>
    <sheet name="Client" sheetId="1" r:id="rId1"/>
    <sheet name="Overview" sheetId="2" r:id="rId2"/>
    <sheet name="Statements" sheetId="6" r:id="rId3"/>
    <sheet name="Equity" sheetId="11" r:id="rId4"/>
  </sheets>
  <definedNames>
    <definedName name="CLIENT_NAME">Client!$D$6</definedName>
    <definedName name="CLIENT_YEAR">Client!$D$9</definedName>
    <definedName name="Overview" localSheetId="3">#REF!</definedName>
    <definedName name="Overview">Overview!$A$1:$G$14</definedName>
    <definedName name="PRIMO">Client!$F$12</definedName>
    <definedName name="_xlnm.Print_Area" localSheetId="3">Equity!$A$1:$M$51</definedName>
    <definedName name="_xlnm.Print_Area" localSheetId="2">Statements!$A$1:$G$302</definedName>
    <definedName name="_xlnm.Print_Titles" localSheetId="3">Equity!$1:$3</definedName>
    <definedName name="_xlnm.Print_Titles" localSheetId="2">Statements!$1:$3</definedName>
    <definedName name="PRINTING_SETTINGS">#REF!</definedName>
    <definedName name="ScrapPad">#REF!</definedName>
    <definedName name="ULTIMO">Client!$D$12</definedName>
    <definedName name="YEAR_LOOKUP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2" i="1"/>
  <c r="F9" i="1"/>
  <c r="D9" i="1" s="1"/>
  <c r="F12" i="1"/>
  <c r="D6" i="1"/>
</calcChain>
</file>

<file path=xl/sharedStrings.xml><?xml version="1.0" encoding="utf-8"?>
<sst xmlns="http://schemas.openxmlformats.org/spreadsheetml/2006/main" count="234" uniqueCount="149">
  <si>
    <t>Property and equipment</t>
  </si>
  <si>
    <t>Statement of comprehensive income 1 January - 31 December</t>
  </si>
  <si>
    <t>Investments in vessels and vessels held for sale</t>
  </si>
  <si>
    <t>Debt to joint ventures</t>
  </si>
  <si>
    <t>Total comprehensive income for the year</t>
  </si>
  <si>
    <t>Tangible assets held for sale</t>
  </si>
  <si>
    <t>Exchange rate adjustments</t>
  </si>
  <si>
    <t>Tax for the year</t>
  </si>
  <si>
    <t>Vessel operating costs</t>
  </si>
  <si>
    <t>Revenue</t>
  </si>
  <si>
    <t>Prepayments on vessels and newbuildings</t>
  </si>
  <si>
    <t>Share
capital</t>
  </si>
  <si>
    <t>Retained
earnings</t>
  </si>
  <si>
    <t>Minority
interests</t>
  </si>
  <si>
    <t>Change in working capital</t>
  </si>
  <si>
    <t>Income statement 1 January – 31 December</t>
  </si>
  <si>
    <t>Other external costs</t>
  </si>
  <si>
    <t>Net distribution to shareholders</t>
  </si>
  <si>
    <t>Loan financing</t>
  </si>
  <si>
    <t>Cash flows from financing activities</t>
  </si>
  <si>
    <t>Change in cash and cash equivalents for the year</t>
  </si>
  <si>
    <t>Cash flows from operating activities</t>
  </si>
  <si>
    <t>Investments in other tangible assets</t>
  </si>
  <si>
    <t>Acquisition of securities</t>
  </si>
  <si>
    <t>Total</t>
  </si>
  <si>
    <t>Other operating income, net</t>
  </si>
  <si>
    <t>Earnings per share (EPS), USD</t>
  </si>
  <si>
    <t>Liabilities relating to tangible assets held for sale</t>
  </si>
  <si>
    <t>Proceeds from the sale of vessels and newbuildings</t>
  </si>
  <si>
    <t>Sale of securities</t>
  </si>
  <si>
    <t>Statement of changes in equity</t>
  </si>
  <si>
    <t>Share of results of joint ventures</t>
  </si>
  <si>
    <t>Vessels</t>
  </si>
  <si>
    <t>Fair value adjustment of certain hedging instruments</t>
  </si>
  <si>
    <t>Financial income</t>
  </si>
  <si>
    <t>Amounts in USD’000</t>
  </si>
  <si>
    <t>Other receivables</t>
  </si>
  <si>
    <t>Securities</t>
  </si>
  <si>
    <t>Investments in joint ventures</t>
  </si>
  <si>
    <t>Non-current assets</t>
  </si>
  <si>
    <t>Current assets</t>
  </si>
  <si>
    <t>Non-current liabilities</t>
  </si>
  <si>
    <t>Current liabilities</t>
  </si>
  <si>
    <t>Reserves</t>
  </si>
  <si>
    <t>Equity</t>
  </si>
  <si>
    <t>Retained earnings</t>
  </si>
  <si>
    <t>Profit for the year</t>
  </si>
  <si>
    <t>Distributed dividends</t>
  </si>
  <si>
    <t>Dividends, treasury shares</t>
  </si>
  <si>
    <t>Changes in equity</t>
  </si>
  <si>
    <t>Cash flows from investing activities</t>
  </si>
  <si>
    <t>Acquisition of treasury shares</t>
  </si>
  <si>
    <t>Sale of treasury shares</t>
  </si>
  <si>
    <t>Attributable to:</t>
  </si>
  <si>
    <t>Shareholders of NORDEN</t>
  </si>
  <si>
    <t>Minority interests</t>
  </si>
  <si>
    <t>Basic earnings per share</t>
  </si>
  <si>
    <t>Diluted earnings per share</t>
  </si>
  <si>
    <t>Tangible assets</t>
  </si>
  <si>
    <t>Financial assets</t>
  </si>
  <si>
    <t>Inventories</t>
  </si>
  <si>
    <t>Freight receivables</t>
  </si>
  <si>
    <t>Receivables from joint ventures</t>
  </si>
  <si>
    <t>Company tax</t>
  </si>
  <si>
    <t>Prepayments</t>
  </si>
  <si>
    <t>ASSETS</t>
  </si>
  <si>
    <t>Share capital</t>
  </si>
  <si>
    <t>Equity (NORDEN’s shareholders)</t>
  </si>
  <si>
    <t>Bank debt</t>
  </si>
  <si>
    <t>Trade payables</t>
  </si>
  <si>
    <t>Other payables</t>
  </si>
  <si>
    <t>Liabilities</t>
  </si>
  <si>
    <t>EQUITY AND LIABILITIES</t>
  </si>
  <si>
    <t>Financial payments received</t>
  </si>
  <si>
    <t>Financial payments made</t>
  </si>
  <si>
    <t>Deferred income</t>
  </si>
  <si>
    <t>Prepayments received on vessels for resale</t>
  </si>
  <si>
    <t>Share-based payment</t>
  </si>
  <si>
    <t>Overview</t>
  </si>
  <si>
    <t>Standard Template</t>
  </si>
  <si>
    <t>Path:</t>
  </si>
  <si>
    <t>Year Start Date:</t>
  </si>
  <si>
    <t>Year End Date:</t>
  </si>
  <si>
    <t>Period Short Name linked from TSS:</t>
  </si>
  <si>
    <t>Client:</t>
  </si>
  <si>
    <t>Calculated Actual Year</t>
  </si>
  <si>
    <t>Interface between Microsoft Excel and TeamAsset SmartStatements</t>
  </si>
  <si>
    <t>Note</t>
  </si>
  <si>
    <t>-</t>
  </si>
  <si>
    <t>Value adjustment of hedging instruments</t>
  </si>
  <si>
    <t>Fair value adjustment of securities</t>
  </si>
  <si>
    <t>Tax on fair value adjustment of securities</t>
  </si>
  <si>
    <t>Additions in prepayments on newbuildings</t>
  </si>
  <si>
    <t>Proceeds from the sale of other tangible assets</t>
  </si>
  <si>
    <t>Hereof change in restricted cash and cash equivalents held</t>
  </si>
  <si>
    <t>Capital reduction</t>
  </si>
  <si>
    <t>Financial expenses</t>
  </si>
  <si>
    <t>Total comprehensive income for the year, after tax</t>
  </si>
  <si>
    <t>Staff costs, onshore employees</t>
  </si>
  <si>
    <t>Profit from operations before write-downs</t>
  </si>
  <si>
    <t>Write-downs on vessels and newbuildings</t>
  </si>
  <si>
    <t>Write-downs on joint ventures</t>
  </si>
  <si>
    <t>Statement of financial position at 31 December –  Assets</t>
  </si>
  <si>
    <t>Opgørelse af den finansielle stilling pr. 31. december –  Passiver</t>
  </si>
  <si>
    <t>Statement of financial position at 31 December –  Equity and liabilities</t>
  </si>
  <si>
    <t>Statement of cash flows 1 January –  31 December</t>
  </si>
  <si>
    <t>Other comprehensive income, total</t>
  </si>
  <si>
    <t>Equity at 1 January 2013</t>
  </si>
  <si>
    <t>Equity at 31 December 2013</t>
  </si>
  <si>
    <t>Profits and loss from the sale of vessels, etc.</t>
  </si>
  <si>
    <t>Dividend paid to shareholders</t>
  </si>
  <si>
    <t>Items which will not be reclassified to the income statement:</t>
  </si>
  <si>
    <t>Items which will be reclassified to the income statement:</t>
  </si>
  <si>
    <t>Additions in prepayments received on sold vessels</t>
  </si>
  <si>
    <t>Incurrence of bank debt</t>
  </si>
  <si>
    <t>Instalments on/repayment of bank debt</t>
  </si>
  <si>
    <t>Provisions</t>
  </si>
  <si>
    <t>Liquidation of minority interests</t>
  </si>
  <si>
    <t>3/4</t>
  </si>
  <si>
    <t>5/28</t>
  </si>
  <si>
    <t>Cash and cash equivalents</t>
  </si>
  <si>
    <t>Loss due to liquidation</t>
  </si>
  <si>
    <t>2014</t>
  </si>
  <si>
    <t>Equity at 1 January 2014</t>
  </si>
  <si>
    <t>Equity at 31 December 2014</t>
  </si>
  <si>
    <t/>
  </si>
  <si>
    <t>Company tax paid for the year</t>
  </si>
  <si>
    <t>Earnings before depreciation, etc. (EBITDA)</t>
  </si>
  <si>
    <t>Earnings from operations (EBIT)</t>
  </si>
  <si>
    <t>Earnings before tax</t>
  </si>
  <si>
    <t>RESULTS FOR THE YEAR</t>
  </si>
  <si>
    <t>Results for the year, after tax</t>
  </si>
  <si>
    <t>Debt to group enterprises</t>
  </si>
  <si>
    <t>Installments on/repayment of lease payment, assets acquired under finance leases</t>
  </si>
  <si>
    <t>See note 30 for a specification of reserves available for distribution as dividends and note 17 for specification of distribution of reserves on securities and cash flow hedging, respectively.</t>
  </si>
  <si>
    <t>11/17</t>
  </si>
  <si>
    <t>Other reversed non-cash operating items</t>
  </si>
  <si>
    <t>Reversed value adjustments</t>
  </si>
  <si>
    <t>Reversed financial expenses, net</t>
  </si>
  <si>
    <t>Reversed provisions</t>
  </si>
  <si>
    <t>Depreciation and write-downs</t>
  </si>
  <si>
    <t>Reversed depreciation amd write-downs</t>
  </si>
  <si>
    <t>Change in cash and cash equivalents with rate agreements of more
than 3 months, etc.</t>
  </si>
  <si>
    <t>Liquidity at 1 January</t>
  </si>
  <si>
    <t>Change in liquidity for the year</t>
  </si>
  <si>
    <t>Liquidity at 31 December</t>
  </si>
  <si>
    <t>Change in cash and cash equivalents with rate agreements
of more than 3 months, etc.</t>
  </si>
  <si>
    <t>Cash and cash equivalents according to the statement of
financial position</t>
  </si>
  <si>
    <t>Consolidated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</si>
</sst>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 * #,##0.00_ ;_ * \-#,##0.00_ ;_ * &quot;-&quot;??_ ;_ @_ "/>
    <numFmt numFmtId="187" formatCode="#.##0_);\(#.##0\)"/>
    <numFmt numFmtId="196" formatCode="#,###;\-#,###"/>
  </numFmts>
  <fonts count="50" x14ac:knownFonts="1">
    <font>
      <sz val="12"/>
      <name val="Times New Roman"/>
      <family val="1"/>
    </font>
    <font>
      <sz val="10"/>
      <name val="Arial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10"/>
      <name val="Wingdings"/>
      <charset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6" fillId="4" borderId="0" applyNumberFormat="0" applyBorder="0" applyAlignment="0" applyProtection="0"/>
    <xf numFmtId="0" fontId="27" fillId="9" borderId="1" applyNumberFormat="0" applyAlignment="0" applyProtection="0"/>
    <xf numFmtId="0" fontId="28" fillId="23" borderId="2" applyNumberFormat="0" applyAlignment="0" applyProtection="0"/>
    <xf numFmtId="43" fontId="1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6" applyNumberFormat="0" applyFill="0" applyAlignment="0" applyProtection="0"/>
    <xf numFmtId="0" fontId="33" fillId="12" borderId="0" applyNumberFormat="0" applyBorder="0" applyAlignment="0" applyProtection="0"/>
    <xf numFmtId="4" fontId="3" fillId="0" borderId="0"/>
    <xf numFmtId="0" fontId="2" fillId="0" borderId="0"/>
    <xf numFmtId="0" fontId="42" fillId="0" borderId="0"/>
    <xf numFmtId="0" fontId="43" fillId="0" borderId="0"/>
    <xf numFmtId="0" fontId="44" fillId="0" borderId="0"/>
    <xf numFmtId="187" fontId="2" fillId="0" borderId="0"/>
    <xf numFmtId="0" fontId="1" fillId="0" borderId="0"/>
    <xf numFmtId="0" fontId="23" fillId="0" borderId="0"/>
    <xf numFmtId="0" fontId="3" fillId="5" borderId="7" applyNumberFormat="0" applyFont="0" applyAlignment="0" applyProtection="0"/>
    <xf numFmtId="0" fontId="39" fillId="9" borderId="8" applyNumberFormat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 applyFont="0" applyAlignment="0"/>
    <xf numFmtId="0" fontId="4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6">
    <xf numFmtId="0" fontId="0" fillId="0" borderId="0" xfId="0"/>
    <xf numFmtId="0" fontId="3" fillId="24" borderId="0" xfId="0" applyFont="1" applyFill="1" applyProtection="1"/>
    <xf numFmtId="0" fontId="2" fillId="24" borderId="0" xfId="0" applyFont="1" applyFill="1"/>
    <xf numFmtId="0" fontId="4" fillId="24" borderId="0" xfId="0" applyFont="1" applyFill="1" applyProtection="1"/>
    <xf numFmtId="0" fontId="5" fillId="24" borderId="0" xfId="0" applyFont="1" applyFill="1" applyProtection="1"/>
    <xf numFmtId="0" fontId="6" fillId="25" borderId="0" xfId="0" applyFont="1" applyFill="1"/>
    <xf numFmtId="0" fontId="7" fillId="24" borderId="0" xfId="0" applyFont="1" applyFill="1" applyProtection="1"/>
    <xf numFmtId="0" fontId="8" fillId="25" borderId="0" xfId="0" applyFont="1" applyFill="1"/>
    <xf numFmtId="0" fontId="9" fillId="24" borderId="0" xfId="0" applyFont="1" applyFill="1" applyProtection="1"/>
    <xf numFmtId="0" fontId="10" fillId="24" borderId="0" xfId="0" applyFont="1" applyFill="1" applyProtection="1"/>
    <xf numFmtId="0" fontId="2" fillId="0" borderId="0" xfId="0" applyFont="1"/>
    <xf numFmtId="37" fontId="11" fillId="0" borderId="0" xfId="49" applyNumberFormat="1" applyFont="1" applyAlignment="1" applyProtection="1"/>
    <xf numFmtId="0" fontId="6" fillId="25" borderId="0" xfId="0" applyFont="1" applyFill="1" applyAlignment="1">
      <alignment shrinkToFit="1"/>
    </xf>
    <xf numFmtId="0" fontId="3" fillId="0" borderId="0" xfId="50" applyFont="1"/>
    <xf numFmtId="0" fontId="10" fillId="0" borderId="0" xfId="50" applyFont="1"/>
    <xf numFmtId="3" fontId="3" fillId="0" borderId="0" xfId="28" applyNumberFormat="1" applyFont="1" applyBorder="1"/>
    <xf numFmtId="3" fontId="3" fillId="0" borderId="10" xfId="28" applyNumberFormat="1" applyFont="1" applyBorder="1"/>
    <xf numFmtId="3" fontId="10" fillId="0" borderId="0" xfId="28" applyNumberFormat="1" applyFont="1" applyBorder="1"/>
    <xf numFmtId="3" fontId="10" fillId="0" borderId="10" xfId="28" applyNumberFormat="1" applyFont="1" applyBorder="1"/>
    <xf numFmtId="0" fontId="3" fillId="0" borderId="0" xfId="50" applyFont="1" applyBorder="1"/>
    <xf numFmtId="3" fontId="3" fillId="0" borderId="0" xfId="50" applyNumberFormat="1" applyFont="1" applyBorder="1"/>
    <xf numFmtId="3" fontId="3" fillId="0" borderId="10" xfId="50" applyNumberFormat="1" applyFont="1" applyBorder="1"/>
    <xf numFmtId="3" fontId="10" fillId="0" borderId="0" xfId="50" applyNumberFormat="1" applyFont="1" applyBorder="1"/>
    <xf numFmtId="3" fontId="10" fillId="0" borderId="10" xfId="50" applyNumberFormat="1" applyFont="1" applyBorder="1"/>
    <xf numFmtId="3" fontId="3" fillId="0" borderId="0" xfId="50" applyNumberFormat="1" applyFont="1" applyBorder="1" applyAlignment="1">
      <alignment horizontal="right"/>
    </xf>
    <xf numFmtId="0" fontId="10" fillId="0" borderId="0" xfId="50" applyFont="1" applyBorder="1"/>
    <xf numFmtId="0" fontId="3" fillId="0" borderId="10" xfId="50" applyFont="1" applyBorder="1"/>
    <xf numFmtId="3" fontId="3" fillId="0" borderId="0" xfId="50" applyNumberFormat="1" applyFont="1"/>
    <xf numFmtId="0" fontId="3" fillId="0" borderId="0" xfId="50" applyFont="1" applyAlignment="1">
      <alignment horizontal="left"/>
    </xf>
    <xf numFmtId="0" fontId="3" fillId="0" borderId="0" xfId="50" applyFont="1" applyBorder="1" applyAlignment="1">
      <alignment horizontal="right"/>
    </xf>
    <xf numFmtId="3" fontId="3" fillId="0" borderId="0" xfId="50" applyNumberFormat="1" applyFont="1" applyAlignment="1">
      <alignment horizontal="center"/>
    </xf>
    <xf numFmtId="37" fontId="3" fillId="0" borderId="0" xfId="28" applyNumberFormat="1" applyFont="1" applyBorder="1"/>
    <xf numFmtId="37" fontId="3" fillId="0" borderId="0" xfId="50" applyNumberFormat="1" applyFont="1"/>
    <xf numFmtId="37" fontId="3" fillId="0" borderId="0" xfId="50" applyNumberFormat="1" applyFont="1" applyBorder="1"/>
    <xf numFmtId="0" fontId="13" fillId="0" borderId="0" xfId="50" applyFont="1"/>
    <xf numFmtId="0" fontId="3" fillId="0" borderId="11" xfId="50" applyFont="1" applyBorder="1"/>
    <xf numFmtId="0" fontId="14" fillId="0" borderId="0" xfId="50" applyFont="1" applyAlignment="1">
      <alignment horizontal="left"/>
    </xf>
    <xf numFmtId="0" fontId="15" fillId="0" borderId="11" xfId="50" applyFont="1" applyBorder="1" applyAlignment="1">
      <alignment horizontal="left"/>
    </xf>
    <xf numFmtId="0" fontId="15" fillId="0" borderId="0" xfId="50" applyFont="1" applyBorder="1" applyAlignment="1">
      <alignment horizontal="right"/>
    </xf>
    <xf numFmtId="0" fontId="15" fillId="0" borderId="0" xfId="50" applyFont="1" applyFill="1" applyBorder="1" applyAlignment="1">
      <alignment horizontal="right"/>
    </xf>
    <xf numFmtId="3" fontId="3" fillId="0" borderId="0" xfId="28" applyNumberFormat="1" applyFont="1" applyFill="1" applyBorder="1"/>
    <xf numFmtId="3" fontId="10" fillId="0" borderId="0" xfId="28" applyNumberFormat="1" applyFont="1" applyFill="1" applyBorder="1"/>
    <xf numFmtId="37" fontId="3" fillId="0" borderId="0" xfId="28" applyNumberFormat="1" applyFont="1" applyFill="1" applyBorder="1"/>
    <xf numFmtId="0" fontId="3" fillId="0" borderId="0" xfId="50" applyFont="1" applyFill="1" applyBorder="1"/>
    <xf numFmtId="0" fontId="11" fillId="0" borderId="0" xfId="50" applyFont="1" applyAlignment="1">
      <alignment horizontal="left"/>
    </xf>
    <xf numFmtId="0" fontId="10" fillId="0" borderId="0" xfId="50" applyFont="1" applyFill="1" applyBorder="1"/>
    <xf numFmtId="3" fontId="3" fillId="0" borderId="0" xfId="50" applyNumberFormat="1" applyFont="1" applyFill="1" applyBorder="1"/>
    <xf numFmtId="3" fontId="10" fillId="0" borderId="0" xfId="50" applyNumberFormat="1" applyFont="1" applyFill="1" applyBorder="1"/>
    <xf numFmtId="3" fontId="3" fillId="0" borderId="0" xfId="50" applyNumberFormat="1" applyFont="1" applyFill="1" applyBorder="1" applyAlignment="1">
      <alignment horizontal="right"/>
    </xf>
    <xf numFmtId="37" fontId="3" fillId="0" borderId="0" xfId="50" applyNumberFormat="1" applyFont="1" applyFill="1" applyBorder="1"/>
    <xf numFmtId="3" fontId="10" fillId="0" borderId="0" xfId="50" applyNumberFormat="1" applyFont="1" applyFill="1" applyBorder="1" applyAlignment="1">
      <alignment horizontal="right"/>
    </xf>
    <xf numFmtId="3" fontId="10" fillId="0" borderId="10" xfId="50" applyNumberFormat="1" applyFont="1" applyFill="1" applyBorder="1"/>
    <xf numFmtId="0" fontId="3" fillId="0" borderId="0" xfId="50" applyFont="1" applyFill="1"/>
    <xf numFmtId="0" fontId="16" fillId="0" borderId="0" xfId="0" applyFont="1" applyAlignment="1">
      <alignment horizontal="center"/>
    </xf>
    <xf numFmtId="3" fontId="10" fillId="0" borderId="0" xfId="28" applyNumberFormat="1" applyFont="1"/>
    <xf numFmtId="37" fontId="10" fillId="0" borderId="0" xfId="28" applyNumberFormat="1" applyFont="1" applyFill="1" applyBorder="1"/>
    <xf numFmtId="37" fontId="10" fillId="0" borderId="0" xfId="28" applyNumberFormat="1" applyFont="1"/>
    <xf numFmtId="3" fontId="3" fillId="0" borderId="11" xfId="50" applyNumberFormat="1" applyFont="1" applyBorder="1"/>
    <xf numFmtId="0" fontId="10" fillId="0" borderId="0" xfId="50" applyFont="1" applyAlignment="1">
      <alignment horizontal="left"/>
    </xf>
    <xf numFmtId="3" fontId="10" fillId="0" borderId="0" xfId="50" applyNumberFormat="1" applyFont="1"/>
    <xf numFmtId="3" fontId="3" fillId="0" borderId="0" xfId="50" quotePrefix="1" applyNumberFormat="1" applyFont="1" applyBorder="1" applyAlignment="1">
      <alignment horizontal="right"/>
    </xf>
    <xf numFmtId="0" fontId="15" fillId="0" borderId="0" xfId="50" applyFont="1" applyBorder="1" applyAlignment="1">
      <alignment horizontal="left"/>
    </xf>
    <xf numFmtId="3" fontId="10" fillId="0" borderId="11" xfId="50" applyNumberFormat="1" applyFont="1" applyBorder="1"/>
    <xf numFmtId="0" fontId="3" fillId="0" borderId="0" xfId="50" applyFont="1" applyAlignment="1"/>
    <xf numFmtId="0" fontId="3" fillId="0" borderId="0" xfId="50" applyFont="1" applyAlignment="1">
      <alignment horizontal="left" wrapText="1"/>
    </xf>
    <xf numFmtId="0" fontId="10" fillId="26" borderId="0" xfId="50" applyFont="1" applyFill="1"/>
    <xf numFmtId="37" fontId="10" fillId="26" borderId="0" xfId="28" applyNumberFormat="1" applyFont="1" applyFill="1"/>
    <xf numFmtId="3" fontId="3" fillId="26" borderId="0" xfId="28" applyNumberFormat="1" applyFont="1" applyFill="1" applyBorder="1"/>
    <xf numFmtId="37" fontId="3" fillId="26" borderId="0" xfId="28" applyNumberFormat="1" applyFont="1" applyFill="1" applyBorder="1"/>
    <xf numFmtId="3" fontId="3" fillId="26" borderId="10" xfId="28" applyNumberFormat="1" applyFont="1" applyFill="1" applyBorder="1"/>
    <xf numFmtId="3" fontId="10" fillId="26" borderId="0" xfId="28" applyNumberFormat="1" applyFont="1" applyFill="1" applyBorder="1"/>
    <xf numFmtId="3" fontId="10" fillId="26" borderId="10" xfId="28" applyNumberFormat="1" applyFont="1" applyFill="1" applyBorder="1"/>
    <xf numFmtId="0" fontId="3" fillId="26" borderId="0" xfId="50" applyFont="1" applyFill="1" applyBorder="1"/>
    <xf numFmtId="0" fontId="3" fillId="26" borderId="10" xfId="50" applyFont="1" applyFill="1" applyBorder="1"/>
    <xf numFmtId="0" fontId="3" fillId="26" borderId="0" xfId="50" applyFont="1" applyFill="1"/>
    <xf numFmtId="3" fontId="3" fillId="26" borderId="0" xfId="50" applyNumberFormat="1" applyFont="1" applyFill="1" applyBorder="1"/>
    <xf numFmtId="3" fontId="3" fillId="26" borderId="10" xfId="50" applyNumberFormat="1" applyFont="1" applyFill="1" applyBorder="1"/>
    <xf numFmtId="3" fontId="10" fillId="26" borderId="0" xfId="50" applyNumberFormat="1" applyFont="1" applyFill="1" applyBorder="1"/>
    <xf numFmtId="3" fontId="10" fillId="26" borderId="10" xfId="50" applyNumberFormat="1" applyFont="1" applyFill="1" applyBorder="1"/>
    <xf numFmtId="3" fontId="3" fillId="26" borderId="0" xfId="50" applyNumberFormat="1" applyFont="1" applyFill="1" applyBorder="1" applyAlignment="1">
      <alignment horizontal="right"/>
    </xf>
    <xf numFmtId="37" fontId="3" fillId="26" borderId="0" xfId="50" applyNumberFormat="1" applyFont="1" applyFill="1" applyBorder="1"/>
    <xf numFmtId="3" fontId="10" fillId="26" borderId="11" xfId="50" applyNumberFormat="1" applyFont="1" applyFill="1" applyBorder="1"/>
    <xf numFmtId="3" fontId="10" fillId="26" borderId="0" xfId="50" applyNumberFormat="1" applyFont="1" applyFill="1" applyBorder="1" applyAlignment="1">
      <alignment horizontal="right"/>
    </xf>
    <xf numFmtId="3" fontId="3" fillId="26" borderId="11" xfId="50" applyNumberFormat="1" applyFont="1" applyFill="1" applyBorder="1"/>
    <xf numFmtId="0" fontId="0" fillId="0" borderId="0" xfId="0" applyAlignment="1">
      <alignment wrapText="1"/>
    </xf>
    <xf numFmtId="3" fontId="3" fillId="0" borderId="0" xfId="50" applyNumberFormat="1" applyFont="1" applyFill="1"/>
    <xf numFmtId="3" fontId="3" fillId="0" borderId="10" xfId="50" applyNumberFormat="1" applyFont="1" applyFill="1" applyBorder="1"/>
    <xf numFmtId="3" fontId="10" fillId="0" borderId="11" xfId="50" applyNumberFormat="1" applyFont="1" applyFill="1" applyBorder="1"/>
    <xf numFmtId="3" fontId="3" fillId="0" borderId="11" xfId="50" applyNumberFormat="1" applyFont="1" applyFill="1" applyBorder="1"/>
    <xf numFmtId="0" fontId="3" fillId="26" borderId="11" xfId="50" applyFont="1" applyFill="1" applyBorder="1"/>
    <xf numFmtId="0" fontId="3" fillId="0" borderId="0" xfId="50" applyFont="1" applyAlignment="1">
      <alignment horizontal="left" vertical="top" wrapText="1"/>
    </xf>
    <xf numFmtId="0" fontId="3" fillId="0" borderId="0" xfId="50" applyFont="1" applyAlignment="1">
      <alignment horizontal="left" vertical="top"/>
    </xf>
    <xf numFmtId="3" fontId="3" fillId="26" borderId="0" xfId="28" applyNumberFormat="1" applyFont="1" applyFill="1" applyBorder="1" applyAlignment="1"/>
    <xf numFmtId="3" fontId="3" fillId="0" borderId="0" xfId="28" applyNumberFormat="1" applyFont="1" applyFill="1" applyBorder="1" applyAlignment="1"/>
    <xf numFmtId="3" fontId="3" fillId="0" borderId="0" xfId="28" applyNumberFormat="1" applyFont="1" applyBorder="1" applyAlignment="1"/>
    <xf numFmtId="37" fontId="3" fillId="0" borderId="0" xfId="50" applyNumberFormat="1" applyFont="1" applyAlignment="1"/>
    <xf numFmtId="37" fontId="3" fillId="0" borderId="0" xfId="50" applyNumberFormat="1" applyFont="1" applyFill="1"/>
    <xf numFmtId="3" fontId="3" fillId="0" borderId="0" xfId="28" quotePrefix="1" applyNumberFormat="1" applyFont="1" applyBorder="1" applyAlignment="1">
      <alignment horizontal="right"/>
    </xf>
    <xf numFmtId="3" fontId="10" fillId="0" borderId="11" xfId="28" applyNumberFormat="1" applyFont="1" applyBorder="1"/>
    <xf numFmtId="4" fontId="3" fillId="0" borderId="0" xfId="28" applyNumberFormat="1" applyFont="1" applyBorder="1"/>
    <xf numFmtId="3" fontId="10" fillId="26" borderId="0" xfId="50" applyNumberFormat="1" applyFont="1" applyFill="1"/>
    <xf numFmtId="3" fontId="3" fillId="0" borderId="0" xfId="50" applyNumberFormat="1" applyFont="1" applyAlignment="1">
      <alignment horizontal="right"/>
    </xf>
    <xf numFmtId="37" fontId="3" fillId="26" borderId="11" xfId="50" applyNumberFormat="1" applyFont="1" applyFill="1" applyBorder="1"/>
    <xf numFmtId="39" fontId="3" fillId="26" borderId="0" xfId="28" applyNumberFormat="1" applyFont="1" applyFill="1" applyBorder="1"/>
    <xf numFmtId="3" fontId="3" fillId="26" borderId="11" xfId="50" applyNumberFormat="1" applyFont="1" applyFill="1" applyBorder="1" applyAlignment="1">
      <alignment horizontal="right"/>
    </xf>
    <xf numFmtId="37" fontId="3" fillId="0" borderId="11" xfId="50" applyNumberFormat="1" applyFont="1" applyBorder="1"/>
    <xf numFmtId="0" fontId="3" fillId="0" borderId="0" xfId="50" quotePrefix="1" applyFont="1" applyAlignment="1">
      <alignment horizontal="left" vertical="top" wrapText="1"/>
    </xf>
    <xf numFmtId="0" fontId="12" fillId="0" borderId="0" xfId="50" applyFont="1" applyAlignment="1">
      <alignment horizontal="left"/>
    </xf>
    <xf numFmtId="0" fontId="13" fillId="0" borderId="0" xfId="50" applyFont="1" applyBorder="1"/>
    <xf numFmtId="0" fontId="13" fillId="0" borderId="0" xfId="50" applyFont="1" applyFill="1" applyBorder="1"/>
    <xf numFmtId="0" fontId="21" fillId="0" borderId="11" xfId="50" applyFont="1" applyBorder="1" applyAlignment="1">
      <alignment horizontal="left"/>
    </xf>
    <xf numFmtId="0" fontId="13" fillId="0" borderId="11" xfId="50" applyFont="1" applyBorder="1"/>
    <xf numFmtId="0" fontId="21" fillId="0" borderId="0" xfId="50" applyFont="1" applyBorder="1" applyAlignment="1">
      <alignment horizontal="left"/>
    </xf>
    <xf numFmtId="0" fontId="21" fillId="26" borderId="0" xfId="50" applyFont="1" applyFill="1" applyBorder="1" applyAlignment="1">
      <alignment horizontal="right"/>
    </xf>
    <xf numFmtId="0" fontId="13" fillId="0" borderId="0" xfId="50" applyFont="1" applyBorder="1" applyAlignment="1">
      <alignment horizontal="right"/>
    </xf>
    <xf numFmtId="0" fontId="21" fillId="0" borderId="0" xfId="50" applyFont="1" applyBorder="1" applyAlignment="1">
      <alignment horizontal="right"/>
    </xf>
    <xf numFmtId="0" fontId="21" fillId="0" borderId="0" xfId="50" applyFont="1" applyFill="1" applyBorder="1" applyAlignment="1">
      <alignment horizontal="right"/>
    </xf>
    <xf numFmtId="0" fontId="20" fillId="0" borderId="0" xfId="50" applyFont="1" applyAlignment="1">
      <alignment horizontal="left"/>
    </xf>
    <xf numFmtId="0" fontId="13" fillId="0" borderId="0" xfId="50" applyFont="1" applyAlignment="1">
      <alignment horizontal="left"/>
    </xf>
    <xf numFmtId="3" fontId="13" fillId="0" borderId="0" xfId="50" applyNumberFormat="1" applyFont="1"/>
    <xf numFmtId="37" fontId="10" fillId="0" borderId="0" xfId="50" applyNumberFormat="1" applyFont="1"/>
    <xf numFmtId="0" fontId="10" fillId="26" borderId="0" xfId="50" applyFont="1" applyFill="1" applyBorder="1"/>
    <xf numFmtId="0" fontId="13" fillId="0" borderId="0" xfId="50" applyFont="1" applyBorder="1" applyAlignment="1">
      <alignment horizontal="left"/>
    </xf>
    <xf numFmtId="0" fontId="3" fillId="26" borderId="0" xfId="50" applyFont="1" applyFill="1" applyBorder="1" applyAlignment="1">
      <alignment horizontal="right"/>
    </xf>
    <xf numFmtId="0" fontId="17" fillId="0" borderId="0" xfId="50" applyFont="1" applyAlignment="1"/>
    <xf numFmtId="0" fontId="15" fillId="0" borderId="11" xfId="50" applyFont="1" applyBorder="1" applyAlignment="1">
      <alignment horizontal="right"/>
    </xf>
    <xf numFmtId="0" fontId="3" fillId="26" borderId="11" xfId="50" applyFont="1" applyFill="1" applyBorder="1" applyAlignment="1">
      <alignment horizontal="right"/>
    </xf>
    <xf numFmtId="0" fontId="19" fillId="0" borderId="0" xfId="50" applyFont="1" applyFill="1" applyBorder="1" applyAlignment="1">
      <alignment horizontal="right"/>
    </xf>
    <xf numFmtId="37" fontId="3" fillId="26" borderId="0" xfId="50" applyNumberFormat="1" applyFont="1" applyFill="1" applyBorder="1" applyAlignment="1">
      <alignment horizontal="right"/>
    </xf>
    <xf numFmtId="0" fontId="22" fillId="0" borderId="0" xfId="50" applyFont="1" applyBorder="1" applyAlignment="1">
      <alignment horizontal="left"/>
    </xf>
    <xf numFmtId="37" fontId="3" fillId="0" borderId="0" xfId="50" applyNumberFormat="1" applyFont="1" applyBorder="1" applyAlignment="1">
      <alignment horizontal="right"/>
    </xf>
    <xf numFmtId="37" fontId="0" fillId="0" borderId="0" xfId="0" applyNumberFormat="1"/>
    <xf numFmtId="0" fontId="3" fillId="0" borderId="0" xfId="50" quotePrefix="1" applyFont="1" applyAlignment="1">
      <alignment horizontal="left"/>
    </xf>
    <xf numFmtId="0" fontId="19" fillId="0" borderId="0" xfId="50" applyFont="1" applyBorder="1" applyAlignment="1">
      <alignment horizontal="left"/>
    </xf>
    <xf numFmtId="0" fontId="3" fillId="0" borderId="0" xfId="50" applyFont="1" applyFill="1" applyAlignment="1">
      <alignment horizontal="left"/>
    </xf>
    <xf numFmtId="0" fontId="45" fillId="0" borderId="0" xfId="50" applyFont="1" applyAlignment="1">
      <alignment horizontal="left"/>
    </xf>
    <xf numFmtId="3" fontId="3" fillId="26" borderId="0" xfId="51" applyNumberFormat="1" applyFont="1" applyFill="1" applyBorder="1"/>
    <xf numFmtId="16" fontId="10" fillId="0" borderId="0" xfId="50" quotePrefix="1" applyNumberFormat="1" applyFont="1" applyAlignment="1">
      <alignment horizontal="left"/>
    </xf>
    <xf numFmtId="196" fontId="3" fillId="26" borderId="0" xfId="28" applyNumberFormat="1" applyFont="1" applyFill="1" applyBorder="1"/>
    <xf numFmtId="3" fontId="10" fillId="26" borderId="11" xfId="28" applyNumberFormat="1" applyFont="1" applyFill="1" applyBorder="1"/>
    <xf numFmtId="0" fontId="3" fillId="0" borderId="0" xfId="50" applyFont="1" applyBorder="1" applyAlignment="1">
      <alignment horizontal="left"/>
    </xf>
    <xf numFmtId="0" fontId="46" fillId="0" borderId="0" xfId="50" applyFont="1" applyAlignment="1">
      <alignment horizontal="left"/>
    </xf>
    <xf numFmtId="0" fontId="47" fillId="0" borderId="0" xfId="50" applyFont="1" applyBorder="1" applyAlignment="1">
      <alignment horizontal="left"/>
    </xf>
    <xf numFmtId="0" fontId="48" fillId="0" borderId="0" xfId="50" applyFont="1" applyAlignment="1">
      <alignment horizontal="left"/>
    </xf>
    <xf numFmtId="17" fontId="3" fillId="0" borderId="0" xfId="50" quotePrefix="1" applyNumberFormat="1" applyFont="1" applyAlignment="1">
      <alignment horizontal="left"/>
    </xf>
    <xf numFmtId="0" fontId="10" fillId="0" borderId="10" xfId="50" applyFont="1" applyBorder="1" applyAlignment="1">
      <alignment horizontal="center" wrapText="1"/>
    </xf>
    <xf numFmtId="0" fontId="10" fillId="0" borderId="10" xfId="50" applyFont="1" applyBorder="1" applyAlignment="1">
      <alignment horizontal="center"/>
    </xf>
    <xf numFmtId="0" fontId="10" fillId="0" borderId="0" xfId="50" applyFont="1" applyAlignment="1">
      <alignment horizontal="left" wrapText="1"/>
    </xf>
    <xf numFmtId="0" fontId="2" fillId="0" borderId="0" xfId="0" applyFont="1" applyAlignment="1">
      <alignment wrapText="1"/>
    </xf>
    <xf numFmtId="0" fontId="11" fillId="0" borderId="0" xfId="50" applyFont="1" applyBorder="1" applyAlignment="1"/>
    <xf numFmtId="0" fontId="3" fillId="0" borderId="11" xfId="50" applyFont="1" applyBorder="1" applyAlignment="1">
      <alignment horizontal="right"/>
    </xf>
    <xf numFmtId="0" fontId="15" fillId="0" borderId="11" xfId="50" applyFont="1" applyFill="1" applyBorder="1" applyAlignment="1">
      <alignment horizontal="right"/>
    </xf>
    <xf numFmtId="0" fontId="15" fillId="0" borderId="0" xfId="50" applyFont="1"/>
    <xf numFmtId="0" fontId="15" fillId="0" borderId="0" xfId="50" applyFont="1" applyBorder="1" applyAlignment="1">
      <alignment horizontal="center" wrapText="1"/>
    </xf>
    <xf numFmtId="0" fontId="15" fillId="0" borderId="0" xfId="50" applyFont="1" applyBorder="1"/>
    <xf numFmtId="2" fontId="3" fillId="0" borderId="0" xfId="0" applyNumberFormat="1" applyFont="1" applyAlignment="1"/>
    <xf numFmtId="0" fontId="3" fillId="0" borderId="0" xfId="0" applyFont="1" applyAlignment="1"/>
    <xf numFmtId="0" fontId="10" fillId="0" borderId="0" xfId="51" applyFont="1" applyAlignment="1">
      <alignment horizontal="left" vertical="top"/>
    </xf>
    <xf numFmtId="0" fontId="17" fillId="0" borderId="0" xfId="50" applyFont="1" applyBorder="1" applyAlignment="1">
      <alignment horizontal="left" wrapText="1"/>
    </xf>
    <xf numFmtId="0" fontId="0" fillId="0" borderId="0" xfId="0" applyBorder="1"/>
    <xf numFmtId="0" fontId="17" fillId="0" borderId="0" xfId="50" applyFont="1" applyBorder="1" applyAlignment="1">
      <alignment horizontal="left"/>
    </xf>
    <xf numFmtId="0" fontId="49" fillId="27" borderId="0" xfId="51" applyFont="1" applyFill="1" applyBorder="1" applyAlignment="1">
      <alignment horizontal="left"/>
    </xf>
    <xf numFmtId="0" fontId="49" fillId="27" borderId="0" xfId="51" applyFont="1" applyFill="1" applyBorder="1"/>
    <xf numFmtId="0" fontId="49" fillId="27" borderId="0" xfId="51" applyFont="1" applyFill="1" applyBorder="1" applyAlignment="1"/>
    <xf numFmtId="0" fontId="49" fillId="27" borderId="0" xfId="51" applyFont="1" applyFill="1" applyBorder="1" applyAlignment="1">
      <alignment horizontal="right"/>
    </xf>
    <xf numFmtId="0" fontId="3" fillId="0" borderId="0" xfId="51" applyFont="1"/>
    <xf numFmtId="0" fontId="17" fillId="0" borderId="0" xfId="50" applyFont="1" applyBorder="1" applyAlignment="1">
      <alignment wrapText="1"/>
    </xf>
    <xf numFmtId="0" fontId="17" fillId="0" borderId="0" xfId="50" applyFont="1" applyBorder="1" applyAlignment="1"/>
    <xf numFmtId="0" fontId="11" fillId="0" borderId="0" xfId="50" applyFont="1" applyAlignment="1">
      <alignment horizontal="left" wrapText="1"/>
    </xf>
    <xf numFmtId="0" fontId="10" fillId="0" borderId="0" xfId="50" applyFont="1" applyFill="1" applyBorder="1" applyAlignment="1">
      <alignment horizontal="center"/>
    </xf>
    <xf numFmtId="0" fontId="20" fillId="0" borderId="11" xfId="50" applyFont="1" applyFill="1" applyBorder="1" applyAlignment="1">
      <alignment horizontal="center"/>
    </xf>
    <xf numFmtId="0" fontId="15" fillId="0" borderId="11" xfId="50" applyFont="1" applyBorder="1" applyAlignment="1">
      <alignment horizontal="center"/>
    </xf>
    <xf numFmtId="0" fontId="41" fillId="0" borderId="0" xfId="51" applyFont="1" applyAlignment="1"/>
    <xf numFmtId="0" fontId="17" fillId="0" borderId="0" xfId="50" applyFont="1" applyBorder="1" applyAlignment="1">
      <alignment horizontal="left"/>
    </xf>
    <xf numFmtId="0" fontId="15" fillId="0" borderId="0" xfId="50" applyFont="1" applyAlignment="1">
      <alignment horizontal="left" wrapText="1"/>
    </xf>
    <xf numFmtId="0" fontId="15" fillId="0" borderId="0" xfId="0" applyFont="1" applyAlignment="1">
      <alignment wrapText="1"/>
    </xf>
  </cellXfs>
  <cellStyles count="6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omma 4" xfId="31"/>
    <cellStyle name="Comma 4 2" xfId="32"/>
    <cellStyle name="Comma 5" xfId="33"/>
    <cellStyle name="Comma 6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 2" xfId="44"/>
    <cellStyle name="Normal 2 3" xfId="45"/>
    <cellStyle name="Normal 3" xfId="46"/>
    <cellStyle name="Normal 4" xfId="47"/>
    <cellStyle name="Normal 5" xfId="48"/>
    <cellStyle name="Normal_Artsopdelt Standard" xfId="49"/>
    <cellStyle name="Normal_Norden-koncernen Regnskabsopstilling 1999" xfId="50"/>
    <cellStyle name="Normal_Norden-koncernen Regnskabsopstilling 1999 2" xfId="51"/>
    <cellStyle name="Note 2" xfId="52"/>
    <cellStyle name="Output 2" xfId="53"/>
    <cellStyle name="Percent 2" xfId="54"/>
    <cellStyle name="Percent 3" xfId="55"/>
    <cellStyle name="Percent 3 2" xfId="56"/>
    <cellStyle name="Percent 4" xfId="57"/>
    <cellStyle name="Percent 5" xfId="58"/>
    <cellStyle name="r" xfId="59"/>
    <cellStyle name="Title 2" xfId="60"/>
    <cellStyle name="Total 2" xfId="61"/>
    <cellStyle name="Warning Text 2" xfId="62"/>
  </cellStyles>
  <dxfs count="1">
    <dxf>
      <font>
        <condense val="0"/>
        <extend val="0"/>
        <color indexed="4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752475</xdr:colOff>
      <xdr:row>12</xdr:row>
      <xdr:rowOff>57150</xdr:rowOff>
    </xdr:to>
    <xdr:pic>
      <xdr:nvPicPr>
        <xdr:cNvPr id="770448" name="Picture 1" descr="work6">
          <a:extLst>
            <a:ext uri="{FF2B5EF4-FFF2-40B4-BE49-F238E27FC236}">
              <a16:creationId xmlns:a16="http://schemas.microsoft.com/office/drawing/2014/main" id="{4822C4A2-37B4-4E97-984C-CF5136E2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800000"/>
            </a:clrFrom>
            <a:clrTo>
              <a:srgbClr val="8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143000"/>
          <a:ext cx="158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47625</xdr:rowOff>
    </xdr:from>
    <xdr:to>
      <xdr:col>6</xdr:col>
      <xdr:colOff>704850</xdr:colOff>
      <xdr:row>2</xdr:row>
      <xdr:rowOff>85725</xdr:rowOff>
    </xdr:to>
    <xdr:grpSp>
      <xdr:nvGrpSpPr>
        <xdr:cNvPr id="798048" name="Group 5">
          <a:extLst>
            <a:ext uri="{FF2B5EF4-FFF2-40B4-BE49-F238E27FC236}">
              <a16:creationId xmlns:a16="http://schemas.microsoft.com/office/drawing/2014/main" id="{710F96C9-9AC0-4395-B11C-7DFCEE753C5A}"/>
            </a:ext>
          </a:extLst>
        </xdr:cNvPr>
        <xdr:cNvGrpSpPr>
          <a:grpSpLocks/>
        </xdr:cNvGrpSpPr>
      </xdr:nvGrpSpPr>
      <xdr:grpSpPr bwMode="auto">
        <a:xfrm>
          <a:off x="6524625" y="47625"/>
          <a:ext cx="390525" cy="419100"/>
          <a:chOff x="5654" y="8082"/>
          <a:chExt cx="603" cy="681"/>
        </a:xfrm>
      </xdr:grpSpPr>
      <xdr:sp macro="" textlink="">
        <xdr:nvSpPr>
          <xdr:cNvPr id="798049" name="Line 6">
            <a:extLst>
              <a:ext uri="{FF2B5EF4-FFF2-40B4-BE49-F238E27FC236}">
                <a16:creationId xmlns:a16="http://schemas.microsoft.com/office/drawing/2014/main" id="{E6F344C3-6AD1-4A37-BF71-3F1C64582689}"/>
              </a:ext>
            </a:extLst>
          </xdr:cNvPr>
          <xdr:cNvSpPr>
            <a:spLocks noChangeShapeType="1"/>
          </xdr:cNvSpPr>
        </xdr:nvSpPr>
        <xdr:spPr bwMode="auto">
          <a:xfrm>
            <a:off x="5954" y="8417"/>
            <a:ext cx="2" cy="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8050" name="Rectangle 7">
            <a:extLst>
              <a:ext uri="{FF2B5EF4-FFF2-40B4-BE49-F238E27FC236}">
                <a16:creationId xmlns:a16="http://schemas.microsoft.com/office/drawing/2014/main" id="{4E68643E-BFBF-43B7-BB66-435191AF094C}"/>
              </a:ext>
            </a:extLst>
          </xdr:cNvPr>
          <xdr:cNvSpPr>
            <a:spLocks noChangeArrowheads="1"/>
          </xdr:cNvSpPr>
        </xdr:nvSpPr>
        <xdr:spPr bwMode="auto">
          <a:xfrm>
            <a:off x="5654" y="8650"/>
            <a:ext cx="603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8051" name="Rectangle 8">
            <a:extLst>
              <a:ext uri="{FF2B5EF4-FFF2-40B4-BE49-F238E27FC236}">
                <a16:creationId xmlns:a16="http://schemas.microsoft.com/office/drawing/2014/main" id="{3E3E76FD-A375-418C-834B-DA1249990BB3}"/>
              </a:ext>
            </a:extLst>
          </xdr:cNvPr>
          <xdr:cNvSpPr>
            <a:spLocks noChangeArrowheads="1"/>
          </xdr:cNvSpPr>
        </xdr:nvSpPr>
        <xdr:spPr bwMode="auto">
          <a:xfrm>
            <a:off x="5654" y="8082"/>
            <a:ext cx="603" cy="1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8052" name="Rectangle 9">
            <a:extLst>
              <a:ext uri="{FF2B5EF4-FFF2-40B4-BE49-F238E27FC236}">
                <a16:creationId xmlns:a16="http://schemas.microsoft.com/office/drawing/2014/main" id="{8B27C09B-0B2F-48FE-9B98-9E7803943AAF}"/>
              </a:ext>
            </a:extLst>
          </xdr:cNvPr>
          <xdr:cNvSpPr>
            <a:spLocks noChangeArrowheads="1"/>
          </xdr:cNvSpPr>
        </xdr:nvSpPr>
        <xdr:spPr bwMode="auto">
          <a:xfrm>
            <a:off x="5654" y="8233"/>
            <a:ext cx="603" cy="380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8053" name="Freeform 10">
            <a:extLst>
              <a:ext uri="{FF2B5EF4-FFF2-40B4-BE49-F238E27FC236}">
                <a16:creationId xmlns:a16="http://schemas.microsoft.com/office/drawing/2014/main" id="{A9470090-9075-44DB-B97D-07BE520552D9}"/>
              </a:ext>
            </a:extLst>
          </xdr:cNvPr>
          <xdr:cNvSpPr>
            <a:spLocks/>
          </xdr:cNvSpPr>
        </xdr:nvSpPr>
        <xdr:spPr bwMode="auto">
          <a:xfrm>
            <a:off x="5784" y="8250"/>
            <a:ext cx="332" cy="335"/>
          </a:xfrm>
          <a:custGeom>
            <a:avLst/>
            <a:gdLst>
              <a:gd name="T0" fmla="*/ 2147483646 w 267"/>
              <a:gd name="T1" fmla="*/ 2147483646 h 267"/>
              <a:gd name="T2" fmla="*/ 2147483646 w 267"/>
              <a:gd name="T3" fmla="*/ 2147483646 h 267"/>
              <a:gd name="T4" fmla="*/ 2147483646 w 267"/>
              <a:gd name="T5" fmla="*/ 0 h 267"/>
              <a:gd name="T6" fmla="*/ 2147483646 w 267"/>
              <a:gd name="T7" fmla="*/ 2147483646 h 267"/>
              <a:gd name="T8" fmla="*/ 2147483646 w 267"/>
              <a:gd name="T9" fmla="*/ 2147483646 h 267"/>
              <a:gd name="T10" fmla="*/ 2147483646 w 267"/>
              <a:gd name="T11" fmla="*/ 2147483646 h 267"/>
              <a:gd name="T12" fmla="*/ 0 w 267"/>
              <a:gd name="T13" fmla="*/ 2147483646 h 267"/>
              <a:gd name="T14" fmla="*/ 2147483646 w 267"/>
              <a:gd name="T15" fmla="*/ 2147483646 h 267"/>
              <a:gd name="T16" fmla="*/ 2147483646 w 267"/>
              <a:gd name="T17" fmla="*/ 2147483646 h 267"/>
              <a:gd name="T18" fmla="*/ 2147483646 w 267"/>
              <a:gd name="T19" fmla="*/ 2147483646 h 267"/>
              <a:gd name="T20" fmla="*/ 2147483646 w 267"/>
              <a:gd name="T21" fmla="*/ 2147483646 h 267"/>
              <a:gd name="T22" fmla="*/ 2147483646 w 267"/>
              <a:gd name="T23" fmla="*/ 2147483646 h 267"/>
              <a:gd name="T24" fmla="*/ 2147483646 w 267"/>
              <a:gd name="T25" fmla="*/ 2147483646 h 267"/>
              <a:gd name="T26" fmla="*/ 2147483646 w 267"/>
              <a:gd name="T27" fmla="*/ 2147483646 h 267"/>
              <a:gd name="T28" fmla="*/ 2147483646 w 267"/>
              <a:gd name="T29" fmla="*/ 2147483646 h 26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67"/>
              <a:gd name="T46" fmla="*/ 0 h 267"/>
              <a:gd name="T47" fmla="*/ 267 w 267"/>
              <a:gd name="T48" fmla="*/ 267 h 267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67" h="267">
                <a:moveTo>
                  <a:pt x="244" y="56"/>
                </a:moveTo>
                <a:lnTo>
                  <a:pt x="163" y="80"/>
                </a:lnTo>
                <a:lnTo>
                  <a:pt x="132" y="0"/>
                </a:lnTo>
                <a:lnTo>
                  <a:pt x="101" y="80"/>
                </a:lnTo>
                <a:lnTo>
                  <a:pt x="22" y="54"/>
                </a:lnTo>
                <a:lnTo>
                  <a:pt x="67" y="128"/>
                </a:lnTo>
                <a:lnTo>
                  <a:pt x="0" y="174"/>
                </a:lnTo>
                <a:lnTo>
                  <a:pt x="79" y="185"/>
                </a:lnTo>
                <a:lnTo>
                  <a:pt x="74" y="267"/>
                </a:lnTo>
                <a:lnTo>
                  <a:pt x="134" y="211"/>
                </a:lnTo>
                <a:lnTo>
                  <a:pt x="191" y="266"/>
                </a:lnTo>
                <a:lnTo>
                  <a:pt x="186" y="185"/>
                </a:lnTo>
                <a:lnTo>
                  <a:pt x="267" y="176"/>
                </a:lnTo>
                <a:lnTo>
                  <a:pt x="201" y="131"/>
                </a:lnTo>
                <a:lnTo>
                  <a:pt x="244" y="5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0</xdr:row>
      <xdr:rowOff>38100</xdr:rowOff>
    </xdr:from>
    <xdr:to>
      <xdr:col>11</xdr:col>
      <xdr:colOff>123825</xdr:colOff>
      <xdr:row>0</xdr:row>
      <xdr:rowOff>457200</xdr:rowOff>
    </xdr:to>
    <xdr:grpSp>
      <xdr:nvGrpSpPr>
        <xdr:cNvPr id="806276" name="Group 1">
          <a:extLst>
            <a:ext uri="{FF2B5EF4-FFF2-40B4-BE49-F238E27FC236}">
              <a16:creationId xmlns:a16="http://schemas.microsoft.com/office/drawing/2014/main" id="{7705E274-666C-4038-A723-D680FF688079}"/>
            </a:ext>
          </a:extLst>
        </xdr:cNvPr>
        <xdr:cNvGrpSpPr>
          <a:grpSpLocks/>
        </xdr:cNvGrpSpPr>
      </xdr:nvGrpSpPr>
      <xdr:grpSpPr bwMode="auto">
        <a:xfrm>
          <a:off x="7315200" y="38100"/>
          <a:ext cx="0" cy="152400"/>
          <a:chOff x="5654" y="8082"/>
          <a:chExt cx="603" cy="681"/>
        </a:xfrm>
      </xdr:grpSpPr>
      <xdr:sp macro="" textlink="">
        <xdr:nvSpPr>
          <xdr:cNvPr id="806295" name="Line 2">
            <a:extLst>
              <a:ext uri="{FF2B5EF4-FFF2-40B4-BE49-F238E27FC236}">
                <a16:creationId xmlns:a16="http://schemas.microsoft.com/office/drawing/2014/main" id="{E0BAE7A4-54E3-4F09-9321-9F0F1BC1D420}"/>
              </a:ext>
            </a:extLst>
          </xdr:cNvPr>
          <xdr:cNvSpPr>
            <a:spLocks noChangeShapeType="1"/>
          </xdr:cNvSpPr>
        </xdr:nvSpPr>
        <xdr:spPr bwMode="auto">
          <a:xfrm>
            <a:off x="5954" y="8417"/>
            <a:ext cx="2" cy="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6296" name="Rectangle 3">
            <a:extLst>
              <a:ext uri="{FF2B5EF4-FFF2-40B4-BE49-F238E27FC236}">
                <a16:creationId xmlns:a16="http://schemas.microsoft.com/office/drawing/2014/main" id="{6582C474-882C-4AFB-BA2C-F6D79F3B936D}"/>
              </a:ext>
            </a:extLst>
          </xdr:cNvPr>
          <xdr:cNvSpPr>
            <a:spLocks noChangeArrowheads="1"/>
          </xdr:cNvSpPr>
        </xdr:nvSpPr>
        <xdr:spPr bwMode="auto">
          <a:xfrm>
            <a:off x="5654" y="8650"/>
            <a:ext cx="603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97" name="Rectangle 4">
            <a:extLst>
              <a:ext uri="{FF2B5EF4-FFF2-40B4-BE49-F238E27FC236}">
                <a16:creationId xmlns:a16="http://schemas.microsoft.com/office/drawing/2014/main" id="{2036AAB2-1861-44E2-8323-D4F9B4FB52BE}"/>
              </a:ext>
            </a:extLst>
          </xdr:cNvPr>
          <xdr:cNvSpPr>
            <a:spLocks noChangeArrowheads="1"/>
          </xdr:cNvSpPr>
        </xdr:nvSpPr>
        <xdr:spPr bwMode="auto">
          <a:xfrm>
            <a:off x="5654" y="8082"/>
            <a:ext cx="603" cy="1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98" name="Rectangle 5">
            <a:extLst>
              <a:ext uri="{FF2B5EF4-FFF2-40B4-BE49-F238E27FC236}">
                <a16:creationId xmlns:a16="http://schemas.microsoft.com/office/drawing/2014/main" id="{FE091D33-1722-47DE-9E31-EC3C91E4FD78}"/>
              </a:ext>
            </a:extLst>
          </xdr:cNvPr>
          <xdr:cNvSpPr>
            <a:spLocks noChangeArrowheads="1"/>
          </xdr:cNvSpPr>
        </xdr:nvSpPr>
        <xdr:spPr bwMode="auto">
          <a:xfrm>
            <a:off x="5654" y="8233"/>
            <a:ext cx="603" cy="380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99" name="Freeform 6">
            <a:extLst>
              <a:ext uri="{FF2B5EF4-FFF2-40B4-BE49-F238E27FC236}">
                <a16:creationId xmlns:a16="http://schemas.microsoft.com/office/drawing/2014/main" id="{5A14FFDA-1A55-41EF-82A5-BF132DB3B351}"/>
              </a:ext>
            </a:extLst>
          </xdr:cNvPr>
          <xdr:cNvSpPr>
            <a:spLocks/>
          </xdr:cNvSpPr>
        </xdr:nvSpPr>
        <xdr:spPr bwMode="auto">
          <a:xfrm>
            <a:off x="5784" y="8250"/>
            <a:ext cx="332" cy="335"/>
          </a:xfrm>
          <a:custGeom>
            <a:avLst/>
            <a:gdLst>
              <a:gd name="T0" fmla="*/ 2147483646 w 267"/>
              <a:gd name="T1" fmla="*/ 2147483646 h 267"/>
              <a:gd name="T2" fmla="*/ 2147483646 w 267"/>
              <a:gd name="T3" fmla="*/ 2147483646 h 267"/>
              <a:gd name="T4" fmla="*/ 2147483646 w 267"/>
              <a:gd name="T5" fmla="*/ 0 h 267"/>
              <a:gd name="T6" fmla="*/ 2147483646 w 267"/>
              <a:gd name="T7" fmla="*/ 2147483646 h 267"/>
              <a:gd name="T8" fmla="*/ 2147483646 w 267"/>
              <a:gd name="T9" fmla="*/ 2147483646 h 267"/>
              <a:gd name="T10" fmla="*/ 2147483646 w 267"/>
              <a:gd name="T11" fmla="*/ 2147483646 h 267"/>
              <a:gd name="T12" fmla="*/ 0 w 267"/>
              <a:gd name="T13" fmla="*/ 2147483646 h 267"/>
              <a:gd name="T14" fmla="*/ 2147483646 w 267"/>
              <a:gd name="T15" fmla="*/ 2147483646 h 267"/>
              <a:gd name="T16" fmla="*/ 2147483646 w 267"/>
              <a:gd name="T17" fmla="*/ 2147483646 h 267"/>
              <a:gd name="T18" fmla="*/ 2147483646 w 267"/>
              <a:gd name="T19" fmla="*/ 2147483646 h 267"/>
              <a:gd name="T20" fmla="*/ 2147483646 w 267"/>
              <a:gd name="T21" fmla="*/ 2147483646 h 267"/>
              <a:gd name="T22" fmla="*/ 2147483646 w 267"/>
              <a:gd name="T23" fmla="*/ 2147483646 h 267"/>
              <a:gd name="T24" fmla="*/ 2147483646 w 267"/>
              <a:gd name="T25" fmla="*/ 2147483646 h 267"/>
              <a:gd name="T26" fmla="*/ 2147483646 w 267"/>
              <a:gd name="T27" fmla="*/ 2147483646 h 267"/>
              <a:gd name="T28" fmla="*/ 2147483646 w 267"/>
              <a:gd name="T29" fmla="*/ 2147483646 h 26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67"/>
              <a:gd name="T46" fmla="*/ 0 h 267"/>
              <a:gd name="T47" fmla="*/ 267 w 267"/>
              <a:gd name="T48" fmla="*/ 267 h 267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67" h="267">
                <a:moveTo>
                  <a:pt x="244" y="56"/>
                </a:moveTo>
                <a:lnTo>
                  <a:pt x="163" y="80"/>
                </a:lnTo>
                <a:lnTo>
                  <a:pt x="132" y="0"/>
                </a:lnTo>
                <a:lnTo>
                  <a:pt x="101" y="80"/>
                </a:lnTo>
                <a:lnTo>
                  <a:pt x="22" y="54"/>
                </a:lnTo>
                <a:lnTo>
                  <a:pt x="67" y="128"/>
                </a:lnTo>
                <a:lnTo>
                  <a:pt x="0" y="174"/>
                </a:lnTo>
                <a:lnTo>
                  <a:pt x="79" y="185"/>
                </a:lnTo>
                <a:lnTo>
                  <a:pt x="74" y="267"/>
                </a:lnTo>
                <a:lnTo>
                  <a:pt x="134" y="211"/>
                </a:lnTo>
                <a:lnTo>
                  <a:pt x="191" y="266"/>
                </a:lnTo>
                <a:lnTo>
                  <a:pt x="186" y="185"/>
                </a:lnTo>
                <a:lnTo>
                  <a:pt x="267" y="176"/>
                </a:lnTo>
                <a:lnTo>
                  <a:pt x="201" y="131"/>
                </a:lnTo>
                <a:lnTo>
                  <a:pt x="244" y="5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304800</xdr:colOff>
      <xdr:row>50</xdr:row>
      <xdr:rowOff>0</xdr:rowOff>
    </xdr:from>
    <xdr:to>
      <xdr:col>12</xdr:col>
      <xdr:colOff>561975</xdr:colOff>
      <xdr:row>50</xdr:row>
      <xdr:rowOff>0</xdr:rowOff>
    </xdr:to>
    <xdr:grpSp>
      <xdr:nvGrpSpPr>
        <xdr:cNvPr id="806277" name="Group 13">
          <a:extLst>
            <a:ext uri="{FF2B5EF4-FFF2-40B4-BE49-F238E27FC236}">
              <a16:creationId xmlns:a16="http://schemas.microsoft.com/office/drawing/2014/main" id="{8544F414-DCF3-4A73-9ADD-03EB9ED900D7}"/>
            </a:ext>
          </a:extLst>
        </xdr:cNvPr>
        <xdr:cNvGrpSpPr>
          <a:grpSpLocks/>
        </xdr:cNvGrpSpPr>
      </xdr:nvGrpSpPr>
      <xdr:grpSpPr bwMode="auto">
        <a:xfrm>
          <a:off x="7620000" y="8382000"/>
          <a:ext cx="257175" cy="0"/>
          <a:chOff x="5654" y="8082"/>
          <a:chExt cx="603" cy="681"/>
        </a:xfrm>
      </xdr:grpSpPr>
      <xdr:sp macro="" textlink="">
        <xdr:nvSpPr>
          <xdr:cNvPr id="806290" name="Line 14">
            <a:extLst>
              <a:ext uri="{FF2B5EF4-FFF2-40B4-BE49-F238E27FC236}">
                <a16:creationId xmlns:a16="http://schemas.microsoft.com/office/drawing/2014/main" id="{DE76323A-FFF9-4DCC-8FE6-62A0D02A0610}"/>
              </a:ext>
            </a:extLst>
          </xdr:cNvPr>
          <xdr:cNvSpPr>
            <a:spLocks noChangeShapeType="1"/>
          </xdr:cNvSpPr>
        </xdr:nvSpPr>
        <xdr:spPr bwMode="auto">
          <a:xfrm>
            <a:off x="5954" y="8417"/>
            <a:ext cx="2" cy="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6291" name="Rectangle 15">
            <a:extLst>
              <a:ext uri="{FF2B5EF4-FFF2-40B4-BE49-F238E27FC236}">
                <a16:creationId xmlns:a16="http://schemas.microsoft.com/office/drawing/2014/main" id="{A8308643-7143-417A-8313-E2CEDEC18279}"/>
              </a:ext>
            </a:extLst>
          </xdr:cNvPr>
          <xdr:cNvSpPr>
            <a:spLocks noChangeArrowheads="1"/>
          </xdr:cNvSpPr>
        </xdr:nvSpPr>
        <xdr:spPr bwMode="auto">
          <a:xfrm>
            <a:off x="5654" y="8650"/>
            <a:ext cx="603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92" name="Rectangle 16">
            <a:extLst>
              <a:ext uri="{FF2B5EF4-FFF2-40B4-BE49-F238E27FC236}">
                <a16:creationId xmlns:a16="http://schemas.microsoft.com/office/drawing/2014/main" id="{96C180BE-6468-449F-9A87-1D484672DA70}"/>
              </a:ext>
            </a:extLst>
          </xdr:cNvPr>
          <xdr:cNvSpPr>
            <a:spLocks noChangeArrowheads="1"/>
          </xdr:cNvSpPr>
        </xdr:nvSpPr>
        <xdr:spPr bwMode="auto">
          <a:xfrm>
            <a:off x="5654" y="8082"/>
            <a:ext cx="603" cy="1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93" name="Rectangle 17">
            <a:extLst>
              <a:ext uri="{FF2B5EF4-FFF2-40B4-BE49-F238E27FC236}">
                <a16:creationId xmlns:a16="http://schemas.microsoft.com/office/drawing/2014/main" id="{C185FCD8-906A-456F-893A-A6302D2B60B5}"/>
              </a:ext>
            </a:extLst>
          </xdr:cNvPr>
          <xdr:cNvSpPr>
            <a:spLocks noChangeArrowheads="1"/>
          </xdr:cNvSpPr>
        </xdr:nvSpPr>
        <xdr:spPr bwMode="auto">
          <a:xfrm>
            <a:off x="5654" y="8233"/>
            <a:ext cx="603" cy="380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94" name="Freeform 18">
            <a:extLst>
              <a:ext uri="{FF2B5EF4-FFF2-40B4-BE49-F238E27FC236}">
                <a16:creationId xmlns:a16="http://schemas.microsoft.com/office/drawing/2014/main" id="{654F1DF1-8CF8-4D9A-9982-4A530BE6EEEF}"/>
              </a:ext>
            </a:extLst>
          </xdr:cNvPr>
          <xdr:cNvSpPr>
            <a:spLocks/>
          </xdr:cNvSpPr>
        </xdr:nvSpPr>
        <xdr:spPr bwMode="auto">
          <a:xfrm>
            <a:off x="5784" y="8250"/>
            <a:ext cx="332" cy="335"/>
          </a:xfrm>
          <a:custGeom>
            <a:avLst/>
            <a:gdLst>
              <a:gd name="T0" fmla="*/ 2147483646 w 267"/>
              <a:gd name="T1" fmla="*/ 2147483646 h 267"/>
              <a:gd name="T2" fmla="*/ 2147483646 w 267"/>
              <a:gd name="T3" fmla="*/ 2147483646 h 267"/>
              <a:gd name="T4" fmla="*/ 2147483646 w 267"/>
              <a:gd name="T5" fmla="*/ 0 h 267"/>
              <a:gd name="T6" fmla="*/ 2147483646 w 267"/>
              <a:gd name="T7" fmla="*/ 2147483646 h 267"/>
              <a:gd name="T8" fmla="*/ 2147483646 w 267"/>
              <a:gd name="T9" fmla="*/ 2147483646 h 267"/>
              <a:gd name="T10" fmla="*/ 2147483646 w 267"/>
              <a:gd name="T11" fmla="*/ 2147483646 h 267"/>
              <a:gd name="T12" fmla="*/ 0 w 267"/>
              <a:gd name="T13" fmla="*/ 2147483646 h 267"/>
              <a:gd name="T14" fmla="*/ 2147483646 w 267"/>
              <a:gd name="T15" fmla="*/ 2147483646 h 267"/>
              <a:gd name="T16" fmla="*/ 2147483646 w 267"/>
              <a:gd name="T17" fmla="*/ 2147483646 h 267"/>
              <a:gd name="T18" fmla="*/ 2147483646 w 267"/>
              <a:gd name="T19" fmla="*/ 2147483646 h 267"/>
              <a:gd name="T20" fmla="*/ 2147483646 w 267"/>
              <a:gd name="T21" fmla="*/ 2147483646 h 267"/>
              <a:gd name="T22" fmla="*/ 2147483646 w 267"/>
              <a:gd name="T23" fmla="*/ 2147483646 h 267"/>
              <a:gd name="T24" fmla="*/ 2147483646 w 267"/>
              <a:gd name="T25" fmla="*/ 2147483646 h 267"/>
              <a:gd name="T26" fmla="*/ 2147483646 w 267"/>
              <a:gd name="T27" fmla="*/ 2147483646 h 267"/>
              <a:gd name="T28" fmla="*/ 2147483646 w 267"/>
              <a:gd name="T29" fmla="*/ 2147483646 h 26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67"/>
              <a:gd name="T46" fmla="*/ 0 h 267"/>
              <a:gd name="T47" fmla="*/ 267 w 267"/>
              <a:gd name="T48" fmla="*/ 267 h 267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67" h="267">
                <a:moveTo>
                  <a:pt x="244" y="56"/>
                </a:moveTo>
                <a:lnTo>
                  <a:pt x="163" y="80"/>
                </a:lnTo>
                <a:lnTo>
                  <a:pt x="132" y="0"/>
                </a:lnTo>
                <a:lnTo>
                  <a:pt x="101" y="80"/>
                </a:lnTo>
                <a:lnTo>
                  <a:pt x="22" y="54"/>
                </a:lnTo>
                <a:lnTo>
                  <a:pt x="67" y="128"/>
                </a:lnTo>
                <a:lnTo>
                  <a:pt x="0" y="174"/>
                </a:lnTo>
                <a:lnTo>
                  <a:pt x="79" y="185"/>
                </a:lnTo>
                <a:lnTo>
                  <a:pt x="74" y="267"/>
                </a:lnTo>
                <a:lnTo>
                  <a:pt x="134" y="211"/>
                </a:lnTo>
                <a:lnTo>
                  <a:pt x="191" y="266"/>
                </a:lnTo>
                <a:lnTo>
                  <a:pt x="186" y="185"/>
                </a:lnTo>
                <a:lnTo>
                  <a:pt x="267" y="176"/>
                </a:lnTo>
                <a:lnTo>
                  <a:pt x="201" y="131"/>
                </a:lnTo>
                <a:lnTo>
                  <a:pt x="244" y="5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314325</xdr:colOff>
      <xdr:row>50</xdr:row>
      <xdr:rowOff>0</xdr:rowOff>
    </xdr:from>
    <xdr:to>
      <xdr:col>9</xdr:col>
      <xdr:colOff>123825</xdr:colOff>
      <xdr:row>50</xdr:row>
      <xdr:rowOff>0</xdr:rowOff>
    </xdr:to>
    <xdr:grpSp>
      <xdr:nvGrpSpPr>
        <xdr:cNvPr id="806278" name="Group 19">
          <a:extLst>
            <a:ext uri="{FF2B5EF4-FFF2-40B4-BE49-F238E27FC236}">
              <a16:creationId xmlns:a16="http://schemas.microsoft.com/office/drawing/2014/main" id="{1DFC5E6C-B20B-4BC0-B91A-110B1282C1CA}"/>
            </a:ext>
          </a:extLst>
        </xdr:cNvPr>
        <xdr:cNvGrpSpPr>
          <a:grpSpLocks/>
        </xdr:cNvGrpSpPr>
      </xdr:nvGrpSpPr>
      <xdr:grpSpPr bwMode="auto">
        <a:xfrm>
          <a:off x="6534150" y="8382000"/>
          <a:ext cx="0" cy="0"/>
          <a:chOff x="5654" y="8082"/>
          <a:chExt cx="603" cy="681"/>
        </a:xfrm>
      </xdr:grpSpPr>
      <xdr:sp macro="" textlink="">
        <xdr:nvSpPr>
          <xdr:cNvPr id="806285" name="Line 20">
            <a:extLst>
              <a:ext uri="{FF2B5EF4-FFF2-40B4-BE49-F238E27FC236}">
                <a16:creationId xmlns:a16="http://schemas.microsoft.com/office/drawing/2014/main" id="{98364227-7F6A-411C-9A73-382065E3699D}"/>
              </a:ext>
            </a:extLst>
          </xdr:cNvPr>
          <xdr:cNvSpPr>
            <a:spLocks noChangeShapeType="1"/>
          </xdr:cNvSpPr>
        </xdr:nvSpPr>
        <xdr:spPr bwMode="auto">
          <a:xfrm>
            <a:off x="5954" y="8417"/>
            <a:ext cx="2" cy="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6286" name="Rectangle 21">
            <a:extLst>
              <a:ext uri="{FF2B5EF4-FFF2-40B4-BE49-F238E27FC236}">
                <a16:creationId xmlns:a16="http://schemas.microsoft.com/office/drawing/2014/main" id="{3A33D4EB-29FA-4F77-B500-ED5DFEDE9C69}"/>
              </a:ext>
            </a:extLst>
          </xdr:cNvPr>
          <xdr:cNvSpPr>
            <a:spLocks noChangeArrowheads="1"/>
          </xdr:cNvSpPr>
        </xdr:nvSpPr>
        <xdr:spPr bwMode="auto">
          <a:xfrm>
            <a:off x="5654" y="8650"/>
            <a:ext cx="603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87" name="Rectangle 22">
            <a:extLst>
              <a:ext uri="{FF2B5EF4-FFF2-40B4-BE49-F238E27FC236}">
                <a16:creationId xmlns:a16="http://schemas.microsoft.com/office/drawing/2014/main" id="{4B677A11-BCFB-4BBA-8158-31699FAAE349}"/>
              </a:ext>
            </a:extLst>
          </xdr:cNvPr>
          <xdr:cNvSpPr>
            <a:spLocks noChangeArrowheads="1"/>
          </xdr:cNvSpPr>
        </xdr:nvSpPr>
        <xdr:spPr bwMode="auto">
          <a:xfrm>
            <a:off x="5654" y="8082"/>
            <a:ext cx="603" cy="1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88" name="Rectangle 23">
            <a:extLst>
              <a:ext uri="{FF2B5EF4-FFF2-40B4-BE49-F238E27FC236}">
                <a16:creationId xmlns:a16="http://schemas.microsoft.com/office/drawing/2014/main" id="{BDF2AC24-2F34-44F4-ADED-4AEA6F2CCFA0}"/>
              </a:ext>
            </a:extLst>
          </xdr:cNvPr>
          <xdr:cNvSpPr>
            <a:spLocks noChangeArrowheads="1"/>
          </xdr:cNvSpPr>
        </xdr:nvSpPr>
        <xdr:spPr bwMode="auto">
          <a:xfrm>
            <a:off x="5654" y="8233"/>
            <a:ext cx="603" cy="380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89" name="Freeform 24">
            <a:extLst>
              <a:ext uri="{FF2B5EF4-FFF2-40B4-BE49-F238E27FC236}">
                <a16:creationId xmlns:a16="http://schemas.microsoft.com/office/drawing/2014/main" id="{4807490E-F2BB-4295-B05B-51C15060567B}"/>
              </a:ext>
            </a:extLst>
          </xdr:cNvPr>
          <xdr:cNvSpPr>
            <a:spLocks/>
          </xdr:cNvSpPr>
        </xdr:nvSpPr>
        <xdr:spPr bwMode="auto">
          <a:xfrm>
            <a:off x="5784" y="8250"/>
            <a:ext cx="332" cy="335"/>
          </a:xfrm>
          <a:custGeom>
            <a:avLst/>
            <a:gdLst>
              <a:gd name="T0" fmla="*/ 2147483646 w 267"/>
              <a:gd name="T1" fmla="*/ 2147483646 h 267"/>
              <a:gd name="T2" fmla="*/ 2147483646 w 267"/>
              <a:gd name="T3" fmla="*/ 2147483646 h 267"/>
              <a:gd name="T4" fmla="*/ 2147483646 w 267"/>
              <a:gd name="T5" fmla="*/ 0 h 267"/>
              <a:gd name="T6" fmla="*/ 2147483646 w 267"/>
              <a:gd name="T7" fmla="*/ 2147483646 h 267"/>
              <a:gd name="T8" fmla="*/ 2147483646 w 267"/>
              <a:gd name="T9" fmla="*/ 2147483646 h 267"/>
              <a:gd name="T10" fmla="*/ 2147483646 w 267"/>
              <a:gd name="T11" fmla="*/ 2147483646 h 267"/>
              <a:gd name="T12" fmla="*/ 0 w 267"/>
              <a:gd name="T13" fmla="*/ 2147483646 h 267"/>
              <a:gd name="T14" fmla="*/ 2147483646 w 267"/>
              <a:gd name="T15" fmla="*/ 2147483646 h 267"/>
              <a:gd name="T16" fmla="*/ 2147483646 w 267"/>
              <a:gd name="T17" fmla="*/ 2147483646 h 267"/>
              <a:gd name="T18" fmla="*/ 2147483646 w 267"/>
              <a:gd name="T19" fmla="*/ 2147483646 h 267"/>
              <a:gd name="T20" fmla="*/ 2147483646 w 267"/>
              <a:gd name="T21" fmla="*/ 2147483646 h 267"/>
              <a:gd name="T22" fmla="*/ 2147483646 w 267"/>
              <a:gd name="T23" fmla="*/ 2147483646 h 267"/>
              <a:gd name="T24" fmla="*/ 2147483646 w 267"/>
              <a:gd name="T25" fmla="*/ 2147483646 h 267"/>
              <a:gd name="T26" fmla="*/ 2147483646 w 267"/>
              <a:gd name="T27" fmla="*/ 2147483646 h 267"/>
              <a:gd name="T28" fmla="*/ 2147483646 w 267"/>
              <a:gd name="T29" fmla="*/ 2147483646 h 26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67"/>
              <a:gd name="T46" fmla="*/ 0 h 267"/>
              <a:gd name="T47" fmla="*/ 267 w 267"/>
              <a:gd name="T48" fmla="*/ 267 h 267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67" h="267">
                <a:moveTo>
                  <a:pt x="244" y="56"/>
                </a:moveTo>
                <a:lnTo>
                  <a:pt x="163" y="80"/>
                </a:lnTo>
                <a:lnTo>
                  <a:pt x="132" y="0"/>
                </a:lnTo>
                <a:lnTo>
                  <a:pt x="101" y="80"/>
                </a:lnTo>
                <a:lnTo>
                  <a:pt x="22" y="54"/>
                </a:lnTo>
                <a:lnTo>
                  <a:pt x="67" y="128"/>
                </a:lnTo>
                <a:lnTo>
                  <a:pt x="0" y="174"/>
                </a:lnTo>
                <a:lnTo>
                  <a:pt x="79" y="185"/>
                </a:lnTo>
                <a:lnTo>
                  <a:pt x="74" y="267"/>
                </a:lnTo>
                <a:lnTo>
                  <a:pt x="134" y="211"/>
                </a:lnTo>
                <a:lnTo>
                  <a:pt x="191" y="266"/>
                </a:lnTo>
                <a:lnTo>
                  <a:pt x="186" y="185"/>
                </a:lnTo>
                <a:lnTo>
                  <a:pt x="267" y="176"/>
                </a:lnTo>
                <a:lnTo>
                  <a:pt x="201" y="131"/>
                </a:lnTo>
                <a:lnTo>
                  <a:pt x="244" y="5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38100</xdr:colOff>
      <xdr:row>0</xdr:row>
      <xdr:rowOff>28575</xdr:rowOff>
    </xdr:from>
    <xdr:to>
      <xdr:col>12</xdr:col>
      <xdr:colOff>428625</xdr:colOff>
      <xdr:row>1</xdr:row>
      <xdr:rowOff>161925</xdr:rowOff>
    </xdr:to>
    <xdr:grpSp>
      <xdr:nvGrpSpPr>
        <xdr:cNvPr id="806279" name="Group 178">
          <a:extLst>
            <a:ext uri="{FF2B5EF4-FFF2-40B4-BE49-F238E27FC236}">
              <a16:creationId xmlns:a16="http://schemas.microsoft.com/office/drawing/2014/main" id="{3E4CF9DE-E85E-4D2A-A975-9729B3DC412F}"/>
            </a:ext>
          </a:extLst>
        </xdr:cNvPr>
        <xdr:cNvGrpSpPr>
          <a:grpSpLocks/>
        </xdr:cNvGrpSpPr>
      </xdr:nvGrpSpPr>
      <xdr:grpSpPr bwMode="auto">
        <a:xfrm>
          <a:off x="7353300" y="28575"/>
          <a:ext cx="390525" cy="323850"/>
          <a:chOff x="5654" y="8082"/>
          <a:chExt cx="603" cy="681"/>
        </a:xfrm>
      </xdr:grpSpPr>
      <xdr:sp macro="" textlink="">
        <xdr:nvSpPr>
          <xdr:cNvPr id="806280" name="Line 179">
            <a:extLst>
              <a:ext uri="{FF2B5EF4-FFF2-40B4-BE49-F238E27FC236}">
                <a16:creationId xmlns:a16="http://schemas.microsoft.com/office/drawing/2014/main" id="{9D4937A0-01D5-40F9-B9FF-6326C4D7DCB0}"/>
              </a:ext>
            </a:extLst>
          </xdr:cNvPr>
          <xdr:cNvSpPr>
            <a:spLocks noChangeShapeType="1"/>
          </xdr:cNvSpPr>
        </xdr:nvSpPr>
        <xdr:spPr bwMode="auto">
          <a:xfrm>
            <a:off x="5954" y="8417"/>
            <a:ext cx="2" cy="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6281" name="Rectangle 180">
            <a:extLst>
              <a:ext uri="{FF2B5EF4-FFF2-40B4-BE49-F238E27FC236}">
                <a16:creationId xmlns:a16="http://schemas.microsoft.com/office/drawing/2014/main" id="{250C2F2C-B870-4D6F-B438-4CE6349A016A}"/>
              </a:ext>
            </a:extLst>
          </xdr:cNvPr>
          <xdr:cNvSpPr>
            <a:spLocks noChangeArrowheads="1"/>
          </xdr:cNvSpPr>
        </xdr:nvSpPr>
        <xdr:spPr bwMode="auto">
          <a:xfrm>
            <a:off x="5654" y="8650"/>
            <a:ext cx="603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82" name="Rectangle 181">
            <a:extLst>
              <a:ext uri="{FF2B5EF4-FFF2-40B4-BE49-F238E27FC236}">
                <a16:creationId xmlns:a16="http://schemas.microsoft.com/office/drawing/2014/main" id="{408C968D-BD93-44C7-B16B-B79469F20DF2}"/>
              </a:ext>
            </a:extLst>
          </xdr:cNvPr>
          <xdr:cNvSpPr>
            <a:spLocks noChangeArrowheads="1"/>
          </xdr:cNvSpPr>
        </xdr:nvSpPr>
        <xdr:spPr bwMode="auto">
          <a:xfrm>
            <a:off x="5654" y="8082"/>
            <a:ext cx="603" cy="1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83" name="Rectangle 182">
            <a:extLst>
              <a:ext uri="{FF2B5EF4-FFF2-40B4-BE49-F238E27FC236}">
                <a16:creationId xmlns:a16="http://schemas.microsoft.com/office/drawing/2014/main" id="{D9A66BA3-0583-4775-B411-8841234603DC}"/>
              </a:ext>
            </a:extLst>
          </xdr:cNvPr>
          <xdr:cNvSpPr>
            <a:spLocks noChangeArrowheads="1"/>
          </xdr:cNvSpPr>
        </xdr:nvSpPr>
        <xdr:spPr bwMode="auto">
          <a:xfrm>
            <a:off x="5654" y="8233"/>
            <a:ext cx="603" cy="380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6284" name="Freeform 183">
            <a:extLst>
              <a:ext uri="{FF2B5EF4-FFF2-40B4-BE49-F238E27FC236}">
                <a16:creationId xmlns:a16="http://schemas.microsoft.com/office/drawing/2014/main" id="{5F078ACC-F1F4-41CD-9C1F-CC5DC1324447}"/>
              </a:ext>
            </a:extLst>
          </xdr:cNvPr>
          <xdr:cNvSpPr>
            <a:spLocks/>
          </xdr:cNvSpPr>
        </xdr:nvSpPr>
        <xdr:spPr bwMode="auto">
          <a:xfrm>
            <a:off x="5784" y="8250"/>
            <a:ext cx="332" cy="335"/>
          </a:xfrm>
          <a:custGeom>
            <a:avLst/>
            <a:gdLst>
              <a:gd name="T0" fmla="*/ 2147483646 w 267"/>
              <a:gd name="T1" fmla="*/ 2147483646 h 267"/>
              <a:gd name="T2" fmla="*/ 2147483646 w 267"/>
              <a:gd name="T3" fmla="*/ 2147483646 h 267"/>
              <a:gd name="T4" fmla="*/ 2147483646 w 267"/>
              <a:gd name="T5" fmla="*/ 0 h 267"/>
              <a:gd name="T6" fmla="*/ 2147483646 w 267"/>
              <a:gd name="T7" fmla="*/ 2147483646 h 267"/>
              <a:gd name="T8" fmla="*/ 2147483646 w 267"/>
              <a:gd name="T9" fmla="*/ 2147483646 h 267"/>
              <a:gd name="T10" fmla="*/ 2147483646 w 267"/>
              <a:gd name="T11" fmla="*/ 2147483646 h 267"/>
              <a:gd name="T12" fmla="*/ 0 w 267"/>
              <a:gd name="T13" fmla="*/ 2147483646 h 267"/>
              <a:gd name="T14" fmla="*/ 2147483646 w 267"/>
              <a:gd name="T15" fmla="*/ 2147483646 h 267"/>
              <a:gd name="T16" fmla="*/ 2147483646 w 267"/>
              <a:gd name="T17" fmla="*/ 2147483646 h 267"/>
              <a:gd name="T18" fmla="*/ 2147483646 w 267"/>
              <a:gd name="T19" fmla="*/ 2147483646 h 267"/>
              <a:gd name="T20" fmla="*/ 2147483646 w 267"/>
              <a:gd name="T21" fmla="*/ 2147483646 h 267"/>
              <a:gd name="T22" fmla="*/ 2147483646 w 267"/>
              <a:gd name="T23" fmla="*/ 2147483646 h 267"/>
              <a:gd name="T24" fmla="*/ 2147483646 w 267"/>
              <a:gd name="T25" fmla="*/ 2147483646 h 267"/>
              <a:gd name="T26" fmla="*/ 2147483646 w 267"/>
              <a:gd name="T27" fmla="*/ 2147483646 h 267"/>
              <a:gd name="T28" fmla="*/ 2147483646 w 267"/>
              <a:gd name="T29" fmla="*/ 2147483646 h 26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67"/>
              <a:gd name="T46" fmla="*/ 0 h 267"/>
              <a:gd name="T47" fmla="*/ 267 w 267"/>
              <a:gd name="T48" fmla="*/ 267 h 267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67" h="267">
                <a:moveTo>
                  <a:pt x="244" y="56"/>
                </a:moveTo>
                <a:lnTo>
                  <a:pt x="163" y="80"/>
                </a:lnTo>
                <a:lnTo>
                  <a:pt x="132" y="0"/>
                </a:lnTo>
                <a:lnTo>
                  <a:pt x="101" y="80"/>
                </a:lnTo>
                <a:lnTo>
                  <a:pt x="22" y="54"/>
                </a:lnTo>
                <a:lnTo>
                  <a:pt x="67" y="128"/>
                </a:lnTo>
                <a:lnTo>
                  <a:pt x="0" y="174"/>
                </a:lnTo>
                <a:lnTo>
                  <a:pt x="79" y="185"/>
                </a:lnTo>
                <a:lnTo>
                  <a:pt x="74" y="267"/>
                </a:lnTo>
                <a:lnTo>
                  <a:pt x="134" y="211"/>
                </a:lnTo>
                <a:lnTo>
                  <a:pt x="191" y="266"/>
                </a:lnTo>
                <a:lnTo>
                  <a:pt x="186" y="185"/>
                </a:lnTo>
                <a:lnTo>
                  <a:pt x="267" y="176"/>
                </a:lnTo>
                <a:lnTo>
                  <a:pt x="201" y="131"/>
                </a:lnTo>
                <a:lnTo>
                  <a:pt x="244" y="5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0"/>
  <sheetViews>
    <sheetView workbookViewId="0">
      <selection activeCell="D6" sqref="D6"/>
    </sheetView>
  </sheetViews>
  <sheetFormatPr defaultColWidth="10.875" defaultRowHeight="15.75" x14ac:dyDescent="0.25"/>
  <cols>
    <col min="1" max="1" width="6.375" style="2" customWidth="1"/>
    <col min="2" max="3" width="10.875" style="2"/>
    <col min="4" max="4" width="45.625" style="2" customWidth="1"/>
    <col min="5" max="5" width="2.625" style="2" customWidth="1"/>
    <col min="6" max="6" width="40.625" style="2" customWidth="1"/>
    <col min="7" max="16384" width="10.875" style="2"/>
  </cols>
  <sheetData>
    <row r="1" spans="1:6" x14ac:dyDescent="0.25">
      <c r="A1" s="1"/>
      <c r="B1" s="1"/>
      <c r="C1" s="1"/>
      <c r="D1" s="1"/>
    </row>
    <row r="2" spans="1:6" x14ac:dyDescent="0.25">
      <c r="A2" s="1"/>
      <c r="B2" s="1"/>
      <c r="C2" s="1"/>
      <c r="D2" s="1"/>
    </row>
    <row r="3" spans="1:6" ht="22.5" x14ac:dyDescent="0.3">
      <c r="A3" s="1"/>
      <c r="B3" s="3" t="s">
        <v>86</v>
      </c>
      <c r="C3" s="1"/>
      <c r="D3" s="1"/>
    </row>
    <row r="4" spans="1:6" x14ac:dyDescent="0.25">
      <c r="A4" s="1"/>
      <c r="B4" s="1"/>
      <c r="C4" s="1"/>
      <c r="D4" s="1"/>
    </row>
    <row r="5" spans="1:6" ht="20.25" x14ac:dyDescent="0.3">
      <c r="A5" s="1"/>
      <c r="B5" s="1"/>
      <c r="C5" s="1"/>
      <c r="D5" s="4" t="s">
        <v>84</v>
      </c>
    </row>
    <row r="6" spans="1:6" ht="20.25" x14ac:dyDescent="0.3">
      <c r="A6" s="1"/>
      <c r="B6" s="1"/>
      <c r="C6" s="1"/>
      <c r="D6" s="5" t="e">
        <f ca="1">GetTextProp("FL(1,1,3,0,0,0)")</f>
        <v>#NAME?</v>
      </c>
    </row>
    <row r="7" spans="1:6" x14ac:dyDescent="0.25">
      <c r="A7" s="1"/>
      <c r="B7" s="1"/>
      <c r="C7" s="1"/>
      <c r="D7" s="1"/>
    </row>
    <row r="8" spans="1:6" ht="20.25" x14ac:dyDescent="0.3">
      <c r="A8" s="1"/>
      <c r="B8" s="1"/>
      <c r="C8" s="1"/>
      <c r="D8" s="4" t="s">
        <v>85</v>
      </c>
      <c r="F8" s="4" t="s">
        <v>83</v>
      </c>
    </row>
    <row r="9" spans="1:6" ht="20.25" x14ac:dyDescent="0.3">
      <c r="A9" s="1"/>
      <c r="B9" s="1"/>
      <c r="C9" s="1"/>
      <c r="D9" s="12" t="e">
        <f ca="1">IF(F9="","",IF(LEN(F9)&gt;4,IF(ISERROR(REPLACE(F9,FIND("-",F9,1),1,"/")),"Period Short Name formatet i TSS skal skrives med bindestreg!",REPLACE(F9,FIND("-",F9,1),1,"/")),F9))</f>
        <v>#NAME?</v>
      </c>
      <c r="F9" s="5" t="e">
        <f ca="1">GetTextProp("FL(1,2,2,0,0,0)")</f>
        <v>#NAME?</v>
      </c>
    </row>
    <row r="10" spans="1:6" x14ac:dyDescent="0.25">
      <c r="A10" s="1"/>
      <c r="B10" s="1"/>
      <c r="C10" s="1"/>
      <c r="D10" s="1"/>
    </row>
    <row r="11" spans="1:6" x14ac:dyDescent="0.25">
      <c r="A11" s="1"/>
      <c r="B11" s="1"/>
      <c r="C11" s="1"/>
      <c r="D11" s="6" t="s">
        <v>82</v>
      </c>
      <c r="F11" s="6" t="s">
        <v>81</v>
      </c>
    </row>
    <row r="12" spans="1:6" x14ac:dyDescent="0.25">
      <c r="A12" s="1"/>
      <c r="B12" s="1"/>
      <c r="C12" s="1"/>
      <c r="D12" s="7" t="e">
        <f ca="1">GetTextProp("FL(1,16,3,0,0,0)")</f>
        <v>#NAME?</v>
      </c>
      <c r="F12" s="7" t="e">
        <f ca="1">GetTextProp("FL(1,17,3,0,0,0)")</f>
        <v>#NAME?</v>
      </c>
    </row>
    <row r="13" spans="1:6" x14ac:dyDescent="0.25">
      <c r="A13" s="1"/>
      <c r="B13" s="1"/>
      <c r="C13" s="1"/>
      <c r="D13" s="1"/>
    </row>
    <row r="14" spans="1:6" x14ac:dyDescent="0.25">
      <c r="A14" s="1"/>
      <c r="B14" s="1"/>
      <c r="C14" s="1"/>
    </row>
    <row r="15" spans="1:6" x14ac:dyDescent="0.25">
      <c r="A15" s="1"/>
      <c r="B15" s="1"/>
      <c r="C15" s="1"/>
    </row>
    <row r="16" spans="1:6" x14ac:dyDescent="0.25">
      <c r="A16" s="1"/>
      <c r="B16" s="1"/>
      <c r="C16" s="1"/>
      <c r="D16" s="1"/>
    </row>
    <row r="17" spans="1:4" ht="22.5" x14ac:dyDescent="0.3">
      <c r="A17" s="1"/>
      <c r="B17" s="3" t="s">
        <v>79</v>
      </c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8" t="s">
        <v>80</v>
      </c>
      <c r="C19" s="1" t="str">
        <f ca="1">CELL("filename")</f>
        <v>https://dsnorden.sharepoint.com/sites/CorporateCommunicationsCSR/Delte dokumenter/Website/Transfer documents/Financial reports/2014/annual/[NORDENannualreport2014consolidated_statement.xls]Statements</v>
      </c>
      <c r="D19" s="1"/>
    </row>
    <row r="20" spans="1:4" x14ac:dyDescent="0.25">
      <c r="A20" s="1"/>
      <c r="B20" s="9"/>
      <c r="C20" s="1"/>
      <c r="D20" s="1"/>
    </row>
  </sheetData>
  <phoneticPr fontId="0" type="noConversion"/>
  <conditionalFormatting sqref="D9">
    <cfRule type="cellIs" dxfId="0" priority="1" stopIfTrue="1" operator="equal">
      <formula>"Period Short Name formatet i TSS skal skrives med bindestreg!"</formula>
    </cfRule>
  </conditionalFormatting>
  <pageMargins left="0.75" right="0.75" top="1" bottom="1" header="0.5" footer="0.5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9"/>
  <sheetViews>
    <sheetView workbookViewId="0"/>
  </sheetViews>
  <sheetFormatPr defaultColWidth="10.25" defaultRowHeight="15.75" x14ac:dyDescent="0.25"/>
  <sheetData>
    <row r="1" spans="1:5" ht="20.25" x14ac:dyDescent="0.3">
      <c r="A1" s="11" t="s">
        <v>78</v>
      </c>
    </row>
    <row r="3" spans="1:5" x14ac:dyDescent="0.25">
      <c r="E3" s="53"/>
    </row>
    <row r="5" spans="1:5" x14ac:dyDescent="0.25">
      <c r="E5" s="53"/>
    </row>
    <row r="7" spans="1:5" x14ac:dyDescent="0.25">
      <c r="E7" s="53"/>
    </row>
    <row r="9" spans="1:5" x14ac:dyDescent="0.25">
      <c r="E9" s="53"/>
    </row>
    <row r="13" spans="1:5" x14ac:dyDescent="0.25">
      <c r="E13" s="53"/>
    </row>
    <row r="15" spans="1:5" x14ac:dyDescent="0.25">
      <c r="E15" s="53"/>
    </row>
    <row r="17" spans="5:5" x14ac:dyDescent="0.25">
      <c r="E17" s="53"/>
    </row>
    <row r="19" spans="5:5" x14ac:dyDescent="0.25">
      <c r="E19" s="53"/>
    </row>
    <row r="21" spans="5:5" x14ac:dyDescent="0.25">
      <c r="E21" s="53"/>
    </row>
    <row r="23" spans="5:5" x14ac:dyDescent="0.25">
      <c r="E23" s="53"/>
    </row>
    <row r="25" spans="5:5" x14ac:dyDescent="0.25">
      <c r="E25" s="53"/>
    </row>
    <row r="27" spans="5:5" x14ac:dyDescent="0.25">
      <c r="E27" s="53"/>
    </row>
    <row r="29" spans="5:5" x14ac:dyDescent="0.25">
      <c r="E29" s="53"/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04"/>
  <sheetViews>
    <sheetView showGridLines="0" tabSelected="1" view="pageBreakPreview" zoomScaleNormal="100" zoomScaleSheetLayoutView="100" workbookViewId="0"/>
  </sheetViews>
  <sheetFormatPr defaultColWidth="7.75" defaultRowHeight="15.75" x14ac:dyDescent="0.25"/>
  <cols>
    <col min="1" max="1" width="4.875" style="58" customWidth="1"/>
    <col min="2" max="2" width="51.5" style="117" customWidth="1"/>
    <col min="3" max="3" width="7.375" customWidth="1"/>
    <col min="4" max="4" width="1.625" style="13" customWidth="1"/>
    <col min="5" max="5" width="14.5" style="13" bestFit="1" customWidth="1"/>
    <col min="6" max="6" width="1.625" style="43" customWidth="1"/>
    <col min="7" max="7" width="12.5" style="13" bestFit="1" customWidth="1"/>
    <col min="8" max="8" width="1.625" style="13" customWidth="1"/>
    <col min="9" max="9" width="14.75" style="13" bestFit="1" customWidth="1"/>
    <col min="10" max="10" width="11.875" style="13" bestFit="1" customWidth="1"/>
    <col min="11" max="16384" width="7.75" style="13"/>
  </cols>
  <sheetData>
    <row r="1" spans="1:9" ht="15" customHeight="1" x14ac:dyDescent="0.25">
      <c r="A1" s="157" t="s">
        <v>148</v>
      </c>
      <c r="B1" s="124"/>
      <c r="D1" s="124"/>
      <c r="E1" s="124"/>
      <c r="F1" s="124"/>
      <c r="G1" s="124"/>
    </row>
    <row r="2" spans="1:9" ht="15" customHeight="1" x14ac:dyDescent="0.25">
      <c r="A2" s="158"/>
      <c r="B2" s="158"/>
      <c r="C2" s="159"/>
      <c r="D2" s="160"/>
      <c r="E2" s="160"/>
      <c r="F2" s="160"/>
      <c r="G2" s="160"/>
    </row>
    <row r="3" spans="1:9" ht="15" customHeight="1" x14ac:dyDescent="0.25"/>
    <row r="4" spans="1:9" s="34" customFormat="1" ht="15" customHeight="1" x14ac:dyDescent="0.3">
      <c r="A4" s="44" t="s">
        <v>15</v>
      </c>
      <c r="B4" s="44"/>
      <c r="C4" s="13"/>
      <c r="D4" s="13"/>
      <c r="E4" s="13"/>
      <c r="F4" s="43"/>
      <c r="G4" s="13"/>
      <c r="H4" s="13"/>
    </row>
    <row r="5" spans="1:9" s="34" customFormat="1" ht="15" customHeight="1" x14ac:dyDescent="0.3">
      <c r="A5" s="36"/>
      <c r="B5" s="36"/>
      <c r="C5" s="13"/>
      <c r="D5" s="13"/>
      <c r="E5" s="13"/>
      <c r="F5" s="43"/>
      <c r="G5" s="13"/>
      <c r="H5" s="13"/>
    </row>
    <row r="6" spans="1:9" s="34" customFormat="1" ht="15" customHeight="1" x14ac:dyDescent="0.25">
      <c r="A6" s="61"/>
      <c r="B6" s="61"/>
      <c r="C6" s="19"/>
      <c r="D6" s="19"/>
      <c r="E6" s="169"/>
      <c r="F6" s="169"/>
      <c r="G6" s="169"/>
      <c r="H6" s="19"/>
    </row>
    <row r="7" spans="1:9" s="165" customFormat="1" ht="15" customHeight="1" x14ac:dyDescent="0.25">
      <c r="A7" s="161" t="s">
        <v>87</v>
      </c>
      <c r="B7" s="161" t="s">
        <v>35</v>
      </c>
      <c r="C7" s="162"/>
      <c r="D7" s="163"/>
      <c r="E7" s="164">
        <v>2014</v>
      </c>
      <c r="F7" s="164"/>
      <c r="G7" s="164">
        <v>2013</v>
      </c>
      <c r="H7" s="164"/>
      <c r="I7" s="164"/>
    </row>
    <row r="8" spans="1:9" ht="15" customHeight="1" x14ac:dyDescent="0.25">
      <c r="B8" s="58"/>
      <c r="C8" s="10"/>
      <c r="D8" s="14"/>
      <c r="E8" s="65"/>
      <c r="F8" s="45"/>
      <c r="G8" s="14"/>
    </row>
    <row r="9" spans="1:9" s="14" customFormat="1" ht="15" x14ac:dyDescent="0.25">
      <c r="A9" s="28">
        <v>3</v>
      </c>
      <c r="B9" s="137" t="s">
        <v>9</v>
      </c>
      <c r="D9" s="54"/>
      <c r="E9" s="66">
        <v>2038107</v>
      </c>
      <c r="F9" s="55"/>
      <c r="G9" s="56">
        <v>2145899</v>
      </c>
      <c r="I9" s="59"/>
    </row>
    <row r="10" spans="1:9" x14ac:dyDescent="0.25">
      <c r="A10" s="28"/>
      <c r="B10" s="118"/>
      <c r="D10" s="54"/>
      <c r="E10" s="66"/>
      <c r="F10" s="55"/>
      <c r="G10" s="54"/>
    </row>
    <row r="11" spans="1:9" x14ac:dyDescent="0.25">
      <c r="A11" s="28">
        <v>3</v>
      </c>
      <c r="B11" s="28" t="s">
        <v>25</v>
      </c>
      <c r="D11" s="15"/>
      <c r="E11" s="138">
        <v>7948</v>
      </c>
      <c r="F11" s="40"/>
      <c r="G11" s="31">
        <v>8055</v>
      </c>
      <c r="I11" s="27"/>
    </row>
    <row r="12" spans="1:9" x14ac:dyDescent="0.25">
      <c r="A12" s="28"/>
      <c r="B12" s="28" t="s">
        <v>8</v>
      </c>
      <c r="D12" s="15"/>
      <c r="E12" s="68">
        <v>-2251696</v>
      </c>
      <c r="F12" s="40"/>
      <c r="G12" s="31">
        <v>-2077359</v>
      </c>
      <c r="I12" s="27"/>
    </row>
    <row r="13" spans="1:9" x14ac:dyDescent="0.25">
      <c r="A13" s="132" t="s">
        <v>118</v>
      </c>
      <c r="B13" s="28" t="s">
        <v>16</v>
      </c>
      <c r="D13" s="15"/>
      <c r="E13" s="68">
        <v>-18057</v>
      </c>
      <c r="F13" s="42"/>
      <c r="G13" s="31">
        <v>-15283</v>
      </c>
      <c r="I13" s="27"/>
    </row>
    <row r="14" spans="1:9" x14ac:dyDescent="0.25">
      <c r="A14" s="28">
        <v>5</v>
      </c>
      <c r="B14" s="28" t="s">
        <v>98</v>
      </c>
      <c r="D14" s="15"/>
      <c r="E14" s="67">
        <v>-37758</v>
      </c>
      <c r="F14" s="40"/>
      <c r="G14" s="15">
        <v>-37032</v>
      </c>
      <c r="I14" s="27"/>
    </row>
    <row r="15" spans="1:9" ht="2.1" customHeight="1" x14ac:dyDescent="0.25">
      <c r="A15" s="28"/>
      <c r="B15" s="118"/>
      <c r="D15" s="15"/>
      <c r="E15" s="69"/>
      <c r="F15" s="40"/>
      <c r="G15" s="16"/>
    </row>
    <row r="16" spans="1:9" s="14" customFormat="1" ht="20.100000000000001" customHeight="1" x14ac:dyDescent="0.2">
      <c r="A16" s="58"/>
      <c r="B16" s="58" t="s">
        <v>127</v>
      </c>
      <c r="D16" s="17"/>
      <c r="E16" s="70">
        <v>-261456</v>
      </c>
      <c r="F16" s="41"/>
      <c r="G16" s="17">
        <v>24280</v>
      </c>
      <c r="I16" s="59"/>
    </row>
    <row r="17" spans="1:10" x14ac:dyDescent="0.25">
      <c r="A17" s="28"/>
      <c r="B17" s="118"/>
      <c r="D17" s="17"/>
      <c r="E17" s="70"/>
      <c r="F17" s="41"/>
      <c r="G17" s="17"/>
    </row>
    <row r="18" spans="1:10" x14ac:dyDescent="0.25">
      <c r="A18" s="28">
        <v>3</v>
      </c>
      <c r="B18" s="141" t="s">
        <v>109</v>
      </c>
      <c r="C18" s="131"/>
      <c r="D18" s="15"/>
      <c r="E18" s="138">
        <v>-4</v>
      </c>
      <c r="F18" s="42"/>
      <c r="G18" s="31">
        <v>2453</v>
      </c>
      <c r="I18" s="32"/>
    </row>
    <row r="19" spans="1:10" x14ac:dyDescent="0.25">
      <c r="A19" s="132" t="s">
        <v>135</v>
      </c>
      <c r="B19" s="28" t="s">
        <v>140</v>
      </c>
      <c r="D19" s="15"/>
      <c r="E19" s="67">
        <v>-68189</v>
      </c>
      <c r="F19" s="40"/>
      <c r="G19" s="15">
        <v>-79045</v>
      </c>
      <c r="I19" s="32"/>
    </row>
    <row r="20" spans="1:10" s="63" customFormat="1" ht="15" x14ac:dyDescent="0.25">
      <c r="A20" s="28">
        <v>12</v>
      </c>
      <c r="B20" s="28" t="s">
        <v>31</v>
      </c>
      <c r="D20" s="94"/>
      <c r="E20" s="92">
        <v>-5848</v>
      </c>
      <c r="F20" s="93"/>
      <c r="G20" s="94">
        <v>1034</v>
      </c>
      <c r="I20" s="95"/>
    </row>
    <row r="21" spans="1:10" ht="2.1" customHeight="1" x14ac:dyDescent="0.25">
      <c r="A21" s="28"/>
      <c r="B21" s="118"/>
      <c r="D21" s="15"/>
      <c r="E21" s="69"/>
      <c r="F21" s="40"/>
      <c r="G21" s="16"/>
    </row>
    <row r="22" spans="1:10" s="14" customFormat="1" ht="20.100000000000001" hidden="1" customHeight="1" x14ac:dyDescent="0.2">
      <c r="A22" s="58"/>
      <c r="B22" s="58" t="s">
        <v>99</v>
      </c>
      <c r="D22" s="17"/>
      <c r="E22" s="70">
        <v>-335497</v>
      </c>
      <c r="F22" s="41"/>
      <c r="G22" s="17">
        <v>-51278</v>
      </c>
      <c r="I22" s="120"/>
    </row>
    <row r="23" spans="1:10" hidden="1" x14ac:dyDescent="0.25">
      <c r="A23" s="28"/>
      <c r="B23" s="118"/>
      <c r="D23" s="17"/>
      <c r="E23" s="70"/>
      <c r="F23" s="41"/>
      <c r="G23" s="17"/>
      <c r="J23" s="27"/>
    </row>
    <row r="24" spans="1:10" hidden="1" x14ac:dyDescent="0.25">
      <c r="A24" s="28">
        <v>12</v>
      </c>
      <c r="B24" s="28" t="s">
        <v>101</v>
      </c>
      <c r="D24" s="17"/>
      <c r="E24" s="67">
        <v>0</v>
      </c>
      <c r="F24" s="41"/>
      <c r="G24" s="15">
        <v>0</v>
      </c>
      <c r="J24" s="27"/>
    </row>
    <row r="25" spans="1:10" hidden="1" x14ac:dyDescent="0.25">
      <c r="A25" s="132">
        <v>11</v>
      </c>
      <c r="B25" s="28" t="s">
        <v>100</v>
      </c>
      <c r="D25" s="17"/>
      <c r="E25" s="67">
        <v>0</v>
      </c>
      <c r="F25" s="41"/>
      <c r="G25" s="15">
        <v>0</v>
      </c>
    </row>
    <row r="26" spans="1:10" ht="2.1" hidden="1" customHeight="1" x14ac:dyDescent="0.25">
      <c r="A26" s="28"/>
      <c r="B26" s="28"/>
      <c r="D26" s="17"/>
      <c r="E26" s="139"/>
      <c r="F26" s="41"/>
      <c r="G26" s="98"/>
    </row>
    <row r="27" spans="1:10" x14ac:dyDescent="0.25">
      <c r="A27" s="28"/>
      <c r="B27" s="58" t="s">
        <v>128</v>
      </c>
      <c r="D27" s="17"/>
      <c r="E27" s="70">
        <v>-335497</v>
      </c>
      <c r="F27" s="41"/>
      <c r="G27" s="17">
        <v>-51278</v>
      </c>
    </row>
    <row r="28" spans="1:10" x14ac:dyDescent="0.25">
      <c r="A28" s="28"/>
      <c r="B28" s="118"/>
      <c r="D28" s="17"/>
      <c r="E28" s="70"/>
      <c r="F28" s="41"/>
      <c r="G28" s="17"/>
    </row>
    <row r="29" spans="1:10" ht="15" customHeight="1" x14ac:dyDescent="0.25">
      <c r="A29" s="28">
        <v>6</v>
      </c>
      <c r="B29" s="28" t="s">
        <v>33</v>
      </c>
      <c r="D29" s="15"/>
      <c r="E29" s="67">
        <v>-61864</v>
      </c>
      <c r="F29" s="40"/>
      <c r="G29" s="97">
        <v>10580</v>
      </c>
      <c r="I29" s="32"/>
    </row>
    <row r="30" spans="1:10" x14ac:dyDescent="0.25">
      <c r="A30" s="28">
        <v>7</v>
      </c>
      <c r="B30" s="28" t="s">
        <v>34</v>
      </c>
      <c r="D30" s="15"/>
      <c r="E30" s="67">
        <v>7980</v>
      </c>
      <c r="F30" s="40"/>
      <c r="G30" s="15">
        <v>10024</v>
      </c>
      <c r="I30" s="32"/>
    </row>
    <row r="31" spans="1:10" x14ac:dyDescent="0.25">
      <c r="A31" s="28">
        <v>8</v>
      </c>
      <c r="B31" s="28" t="s">
        <v>96</v>
      </c>
      <c r="D31" s="15"/>
      <c r="E31" s="67">
        <v>-23132</v>
      </c>
      <c r="F31" s="40"/>
      <c r="G31" s="15">
        <v>-12483</v>
      </c>
      <c r="I31" s="32"/>
    </row>
    <row r="32" spans="1:10" ht="1.9" customHeight="1" x14ac:dyDescent="0.25">
      <c r="A32" s="28"/>
      <c r="B32" s="118"/>
      <c r="D32" s="15"/>
      <c r="E32" s="69"/>
      <c r="F32" s="40"/>
      <c r="G32" s="16"/>
    </row>
    <row r="33" spans="1:10" s="14" customFormat="1" ht="20.100000000000001" customHeight="1" x14ac:dyDescent="0.2">
      <c r="A33" s="58"/>
      <c r="B33" s="58" t="s">
        <v>129</v>
      </c>
      <c r="D33" s="17"/>
      <c r="E33" s="70">
        <v>-412513</v>
      </c>
      <c r="F33" s="41"/>
      <c r="G33" s="17">
        <v>-43157</v>
      </c>
      <c r="I33" s="120"/>
    </row>
    <row r="34" spans="1:10" x14ac:dyDescent="0.25">
      <c r="A34" s="28"/>
      <c r="B34" s="118"/>
      <c r="D34" s="15"/>
      <c r="E34" s="70"/>
      <c r="F34" s="41"/>
      <c r="G34" s="17"/>
    </row>
    <row r="35" spans="1:10" x14ac:dyDescent="0.25">
      <c r="A35" s="28">
        <v>9</v>
      </c>
      <c r="B35" s="28" t="s">
        <v>7</v>
      </c>
      <c r="D35" s="15"/>
      <c r="E35" s="68">
        <v>-3121</v>
      </c>
      <c r="F35" s="40"/>
      <c r="G35" s="31">
        <v>-4591</v>
      </c>
      <c r="I35" s="32"/>
    </row>
    <row r="36" spans="1:10" ht="1.9" customHeight="1" x14ac:dyDescent="0.25">
      <c r="A36" s="28"/>
      <c r="B36" s="118"/>
      <c r="D36" s="15"/>
      <c r="E36" s="69"/>
      <c r="F36" s="40"/>
      <c r="G36" s="16"/>
    </row>
    <row r="37" spans="1:10" s="14" customFormat="1" ht="20.100000000000001" customHeight="1" x14ac:dyDescent="0.2">
      <c r="A37" s="58"/>
      <c r="B37" s="58" t="s">
        <v>130</v>
      </c>
      <c r="D37" s="17"/>
      <c r="E37" s="70">
        <v>-415634</v>
      </c>
      <c r="F37" s="41"/>
      <c r="G37" s="17">
        <v>-47748</v>
      </c>
      <c r="I37" s="120"/>
    </row>
    <row r="38" spans="1:10" ht="2.1" customHeight="1" x14ac:dyDescent="0.25">
      <c r="D38" s="15"/>
      <c r="E38" s="71"/>
      <c r="F38" s="41"/>
      <c r="G38" s="18"/>
      <c r="I38" s="32"/>
    </row>
    <row r="39" spans="1:10" ht="20.100000000000001" customHeight="1" x14ac:dyDescent="0.25">
      <c r="D39" s="19"/>
      <c r="E39" s="72"/>
      <c r="G39" s="19"/>
      <c r="I39" s="32"/>
    </row>
    <row r="40" spans="1:10" x14ac:dyDescent="0.25">
      <c r="B40" s="28" t="s">
        <v>53</v>
      </c>
      <c r="D40" s="19"/>
      <c r="E40" s="72"/>
      <c r="G40" s="19"/>
      <c r="H40" s="32"/>
    </row>
    <row r="41" spans="1:10" x14ac:dyDescent="0.25">
      <c r="B41" s="28" t="s">
        <v>54</v>
      </c>
      <c r="D41" s="19"/>
      <c r="E41" s="75">
        <v>-415634</v>
      </c>
      <c r="G41" s="20">
        <v>-47746</v>
      </c>
      <c r="I41" s="32"/>
      <c r="J41" s="14"/>
    </row>
    <row r="42" spans="1:10" ht="15.75" customHeight="1" x14ac:dyDescent="0.25">
      <c r="B42" s="28" t="s">
        <v>55</v>
      </c>
      <c r="D42" s="19"/>
      <c r="E42" s="102">
        <v>0</v>
      </c>
      <c r="G42" s="105">
        <v>-2</v>
      </c>
    </row>
    <row r="43" spans="1:10" ht="2.1" customHeight="1" x14ac:dyDescent="0.25">
      <c r="D43" s="19"/>
      <c r="E43" s="72"/>
      <c r="G43" s="19"/>
    </row>
    <row r="44" spans="1:10" x14ac:dyDescent="0.25">
      <c r="D44" s="19"/>
      <c r="E44" s="77">
        <v>-415634</v>
      </c>
      <c r="G44" s="22">
        <v>-47748</v>
      </c>
      <c r="I44" s="32"/>
    </row>
    <row r="45" spans="1:10" ht="1.9" customHeight="1" x14ac:dyDescent="0.25">
      <c r="D45" s="19"/>
      <c r="E45" s="89"/>
      <c r="G45" s="35"/>
    </row>
    <row r="46" spans="1:10" ht="15" customHeight="1" x14ac:dyDescent="0.25">
      <c r="D46" s="19"/>
      <c r="E46" s="72"/>
      <c r="G46" s="19"/>
    </row>
    <row r="47" spans="1:10" s="14" customFormat="1" ht="15" customHeight="1" x14ac:dyDescent="0.25">
      <c r="A47" s="28">
        <v>10</v>
      </c>
      <c r="B47" s="58" t="s">
        <v>26</v>
      </c>
      <c r="D47" s="25"/>
      <c r="E47" s="121"/>
      <c r="F47" s="45"/>
      <c r="G47" s="25"/>
      <c r="I47" s="59"/>
    </row>
    <row r="48" spans="1:10" ht="2.1" customHeight="1" x14ac:dyDescent="0.25">
      <c r="D48" s="19"/>
      <c r="E48" s="72"/>
      <c r="G48" s="19"/>
    </row>
    <row r="49" spans="1:9" ht="15" customHeight="1" x14ac:dyDescent="0.25">
      <c r="B49" s="28" t="s">
        <v>56</v>
      </c>
      <c r="D49" s="15"/>
      <c r="E49" s="103">
        <v>-10.272967695691936</v>
      </c>
      <c r="F49" s="42"/>
      <c r="G49" s="99">
        <v>-1.1711062055432917</v>
      </c>
    </row>
    <row r="50" spans="1:9" ht="15" customHeight="1" x14ac:dyDescent="0.25">
      <c r="B50" s="28" t="s">
        <v>57</v>
      </c>
      <c r="D50" s="15"/>
      <c r="E50" s="103">
        <v>-10.272967695691936</v>
      </c>
      <c r="F50" s="42"/>
      <c r="G50" s="99">
        <v>-1.1711062055432917</v>
      </c>
      <c r="I50" s="34"/>
    </row>
    <row r="51" spans="1:9" ht="2.1" customHeight="1" x14ac:dyDescent="0.25">
      <c r="D51" s="19"/>
      <c r="E51" s="73"/>
      <c r="G51" s="26"/>
    </row>
    <row r="52" spans="1:9" ht="15" customHeight="1" x14ac:dyDescent="0.25">
      <c r="D52" s="15"/>
      <c r="E52" s="15"/>
      <c r="F52" s="42"/>
      <c r="G52" s="15"/>
    </row>
    <row r="60" spans="1:9" s="34" customFormat="1" ht="20.100000000000001" customHeight="1" x14ac:dyDescent="0.3">
      <c r="A60" s="149" t="s">
        <v>1</v>
      </c>
      <c r="B60" s="149"/>
      <c r="C60" s="13"/>
      <c r="D60" s="29"/>
      <c r="E60" s="13"/>
      <c r="F60" s="39"/>
      <c r="G60" s="38"/>
    </row>
    <row r="61" spans="1:9" s="34" customFormat="1" ht="20.100000000000001" customHeight="1" x14ac:dyDescent="0.25">
      <c r="A61" s="37"/>
      <c r="B61" s="37"/>
      <c r="C61" s="35"/>
      <c r="D61" s="150"/>
      <c r="E61" s="35"/>
      <c r="F61" s="151"/>
      <c r="G61" s="125"/>
    </row>
    <row r="62" spans="1:9" s="34" customFormat="1" ht="20.100000000000001" customHeight="1" x14ac:dyDescent="0.25">
      <c r="A62" s="161" t="s">
        <v>87</v>
      </c>
      <c r="B62" s="161" t="s">
        <v>35</v>
      </c>
      <c r="C62" s="162"/>
      <c r="D62" s="163"/>
      <c r="E62" s="164">
        <v>2014</v>
      </c>
      <c r="F62" s="164"/>
      <c r="G62" s="164">
        <v>2013</v>
      </c>
    </row>
    <row r="63" spans="1:9" s="34" customFormat="1" ht="20.100000000000001" customHeight="1" x14ac:dyDescent="0.25">
      <c r="A63" s="112"/>
      <c r="B63" s="112"/>
      <c r="D63" s="114"/>
      <c r="E63" s="113"/>
      <c r="F63" s="116"/>
      <c r="G63" s="115"/>
    </row>
    <row r="64" spans="1:9" ht="15" customHeight="1" x14ac:dyDescent="0.25">
      <c r="A64" s="61"/>
      <c r="B64" s="61" t="s">
        <v>131</v>
      </c>
      <c r="C64" s="13"/>
      <c r="D64" s="29"/>
      <c r="E64" s="79">
        <v>-415634</v>
      </c>
      <c r="F64" s="39"/>
      <c r="G64" s="20">
        <v>-47748</v>
      </c>
    </row>
    <row r="65" spans="1:7" ht="2.1" customHeight="1" x14ac:dyDescent="0.25">
      <c r="A65" s="61"/>
      <c r="B65" s="129"/>
      <c r="C65" s="13"/>
      <c r="D65" s="29"/>
      <c r="E65" s="104"/>
      <c r="F65" s="39"/>
      <c r="G65" s="57"/>
    </row>
    <row r="66" spans="1:7" ht="12" customHeight="1" x14ac:dyDescent="0.25">
      <c r="A66" s="61"/>
      <c r="B66" s="129"/>
      <c r="C66" s="13"/>
      <c r="D66" s="29"/>
      <c r="E66" s="123"/>
      <c r="F66" s="39"/>
      <c r="G66" s="38"/>
    </row>
    <row r="67" spans="1:7" ht="15" hidden="1" customHeight="1" x14ac:dyDescent="0.25">
      <c r="A67" s="61"/>
      <c r="B67" s="142" t="s">
        <v>111</v>
      </c>
      <c r="C67" s="13"/>
      <c r="D67" s="29"/>
      <c r="E67" s="123"/>
      <c r="F67" s="39"/>
      <c r="G67" s="38"/>
    </row>
    <row r="68" spans="1:7" ht="15" hidden="1" customHeight="1" x14ac:dyDescent="0.25">
      <c r="A68" s="61">
        <v>18</v>
      </c>
      <c r="B68" s="61" t="s">
        <v>89</v>
      </c>
      <c r="C68" s="13"/>
      <c r="D68" s="29"/>
      <c r="E68" s="123">
        <v>0</v>
      </c>
      <c r="G68" s="13">
        <v>0</v>
      </c>
    </row>
    <row r="69" spans="1:7" ht="15" hidden="1" customHeight="1" x14ac:dyDescent="0.25">
      <c r="A69" s="61">
        <v>18</v>
      </c>
      <c r="B69" s="61" t="s">
        <v>90</v>
      </c>
      <c r="C69" s="13"/>
      <c r="D69" s="29"/>
      <c r="E69" s="123">
        <v>0</v>
      </c>
      <c r="G69" s="13">
        <v>0</v>
      </c>
    </row>
    <row r="70" spans="1:7" ht="15" hidden="1" customHeight="1" x14ac:dyDescent="0.25">
      <c r="A70" s="61">
        <v>18</v>
      </c>
      <c r="B70" s="61" t="s">
        <v>91</v>
      </c>
      <c r="C70" s="13"/>
      <c r="D70" s="29"/>
      <c r="E70" s="80">
        <v>0</v>
      </c>
      <c r="F70" s="39"/>
      <c r="G70" s="20">
        <v>0</v>
      </c>
    </row>
    <row r="71" spans="1:7" ht="2.1" hidden="1" customHeight="1" x14ac:dyDescent="0.25">
      <c r="A71" s="61"/>
      <c r="B71" s="129"/>
      <c r="C71" s="13"/>
      <c r="D71" s="29"/>
      <c r="E71" s="126"/>
      <c r="F71" s="39"/>
      <c r="G71" s="125"/>
    </row>
    <row r="72" spans="1:7" ht="15" hidden="1" customHeight="1" x14ac:dyDescent="0.25">
      <c r="A72" s="61"/>
      <c r="B72" s="61" t="s">
        <v>24</v>
      </c>
      <c r="C72" s="13"/>
      <c r="D72" s="29"/>
      <c r="E72" s="75">
        <v>0</v>
      </c>
      <c r="F72" s="39"/>
      <c r="G72" s="20">
        <v>0</v>
      </c>
    </row>
    <row r="73" spans="1:7" ht="2.1" hidden="1" customHeight="1" x14ac:dyDescent="0.25">
      <c r="A73" s="61"/>
      <c r="B73" s="129"/>
      <c r="C73" s="13"/>
      <c r="D73" s="29"/>
      <c r="E73" s="123"/>
      <c r="F73" s="39"/>
      <c r="G73" s="20"/>
    </row>
    <row r="74" spans="1:7" ht="15" hidden="1" customHeight="1" x14ac:dyDescent="0.25">
      <c r="A74" s="61"/>
      <c r="B74" s="129"/>
      <c r="C74" s="13"/>
      <c r="D74" s="29"/>
      <c r="E74" s="123"/>
      <c r="F74" s="39"/>
      <c r="G74" s="38"/>
    </row>
    <row r="75" spans="1:7" ht="15" customHeight="1" x14ac:dyDescent="0.25">
      <c r="A75" s="61"/>
      <c r="B75" s="61" t="s">
        <v>112</v>
      </c>
      <c r="C75" s="13"/>
      <c r="D75" s="29"/>
      <c r="E75" s="123"/>
      <c r="F75" s="39"/>
      <c r="G75" s="38"/>
    </row>
    <row r="76" spans="1:7" ht="15" customHeight="1" x14ac:dyDescent="0.25">
      <c r="A76" s="61">
        <v>18</v>
      </c>
      <c r="B76" s="61" t="s">
        <v>89</v>
      </c>
      <c r="C76" s="13"/>
      <c r="D76" s="29"/>
      <c r="E76" s="75">
        <v>294</v>
      </c>
      <c r="F76" s="39"/>
      <c r="G76" s="20">
        <v>4294</v>
      </c>
    </row>
    <row r="77" spans="1:7" ht="15" customHeight="1" x14ac:dyDescent="0.25">
      <c r="A77" s="61">
        <v>18</v>
      </c>
      <c r="B77" s="61" t="s">
        <v>90</v>
      </c>
      <c r="C77" s="13"/>
      <c r="D77" s="29"/>
      <c r="E77" s="80">
        <v>-597</v>
      </c>
      <c r="F77" s="39"/>
      <c r="G77" s="20">
        <v>85</v>
      </c>
    </row>
    <row r="78" spans="1:7" ht="15" customHeight="1" x14ac:dyDescent="0.25">
      <c r="A78" s="61">
        <v>18</v>
      </c>
      <c r="B78" s="61" t="s">
        <v>91</v>
      </c>
      <c r="C78" s="13"/>
      <c r="D78" s="29"/>
      <c r="E78" s="80">
        <v>-320</v>
      </c>
      <c r="F78" s="39"/>
      <c r="G78" s="20">
        <v>208</v>
      </c>
    </row>
    <row r="79" spans="1:7" ht="2.1" customHeight="1" x14ac:dyDescent="0.25">
      <c r="A79" s="61"/>
      <c r="B79" s="61"/>
      <c r="C79" s="13"/>
      <c r="D79" s="29"/>
      <c r="E79" s="126"/>
      <c r="F79" s="39"/>
      <c r="G79" s="125"/>
    </row>
    <row r="80" spans="1:7" ht="15" customHeight="1" x14ac:dyDescent="0.25">
      <c r="A80" s="61"/>
      <c r="B80" s="61" t="s">
        <v>106</v>
      </c>
      <c r="C80" s="13"/>
      <c r="D80" s="29"/>
      <c r="E80" s="79">
        <v>-623</v>
      </c>
      <c r="F80" s="39"/>
      <c r="G80" s="24">
        <v>4587</v>
      </c>
    </row>
    <row r="81" spans="1:7" ht="15" customHeight="1" x14ac:dyDescent="0.25">
      <c r="A81" s="61"/>
      <c r="B81" s="129"/>
      <c r="C81" s="13"/>
      <c r="D81" s="29"/>
      <c r="E81" s="123"/>
      <c r="F81" s="39"/>
      <c r="G81" s="38"/>
    </row>
    <row r="82" spans="1:7" ht="15" customHeight="1" x14ac:dyDescent="0.25">
      <c r="A82" s="61"/>
      <c r="B82" s="133" t="s">
        <v>97</v>
      </c>
      <c r="C82" s="13"/>
      <c r="D82" s="29"/>
      <c r="E82" s="82">
        <v>-416257</v>
      </c>
      <c r="F82" s="127"/>
      <c r="G82" s="22">
        <v>-43161</v>
      </c>
    </row>
    <row r="83" spans="1:7" ht="2.1" customHeight="1" x14ac:dyDescent="0.25">
      <c r="A83" s="61"/>
      <c r="B83" s="129"/>
      <c r="C83" s="13"/>
      <c r="D83" s="29"/>
      <c r="E83" s="126"/>
      <c r="F83" s="39"/>
      <c r="G83" s="125"/>
    </row>
    <row r="84" spans="1:7" ht="15" customHeight="1" x14ac:dyDescent="0.25">
      <c r="A84" s="61"/>
      <c r="B84" s="129"/>
      <c r="C84" s="13"/>
      <c r="D84" s="29"/>
      <c r="E84" s="72"/>
      <c r="F84" s="39"/>
      <c r="G84" s="38"/>
    </row>
    <row r="85" spans="1:7" ht="15" customHeight="1" x14ac:dyDescent="0.25">
      <c r="A85" s="61"/>
      <c r="B85" s="28" t="s">
        <v>53</v>
      </c>
      <c r="D85" s="19"/>
      <c r="E85" s="72"/>
      <c r="G85" s="19"/>
    </row>
    <row r="86" spans="1:7" ht="15" customHeight="1" x14ac:dyDescent="0.25">
      <c r="A86" s="61"/>
      <c r="B86" s="28" t="s">
        <v>54</v>
      </c>
      <c r="D86" s="19"/>
      <c r="E86" s="75">
        <v>-416257</v>
      </c>
      <c r="G86" s="20">
        <v>-43159</v>
      </c>
    </row>
    <row r="87" spans="1:7" ht="15" customHeight="1" x14ac:dyDescent="0.25">
      <c r="A87" s="61"/>
      <c r="B87" s="28" t="s">
        <v>55</v>
      </c>
      <c r="D87" s="19"/>
      <c r="E87" s="102">
        <v>0</v>
      </c>
      <c r="G87" s="105">
        <v>-2</v>
      </c>
    </row>
    <row r="88" spans="1:7" ht="2.1" customHeight="1" x14ac:dyDescent="0.25">
      <c r="A88" s="61"/>
      <c r="B88" s="129"/>
      <c r="D88" s="19"/>
      <c r="E88" s="72"/>
      <c r="G88" s="19"/>
    </row>
    <row r="89" spans="1:7" ht="15" customHeight="1" x14ac:dyDescent="0.25">
      <c r="A89" s="61"/>
      <c r="B89" s="129"/>
      <c r="D89" s="19"/>
      <c r="E89" s="77">
        <v>-416257</v>
      </c>
      <c r="G89" s="22">
        <v>-43161</v>
      </c>
    </row>
    <row r="90" spans="1:7" ht="2.1" customHeight="1" x14ac:dyDescent="0.25">
      <c r="A90" s="61"/>
      <c r="B90" s="129"/>
      <c r="D90" s="19"/>
      <c r="E90" s="89"/>
      <c r="G90" s="35"/>
    </row>
    <row r="91" spans="1:7" ht="15" customHeight="1" x14ac:dyDescent="0.25">
      <c r="A91" s="61"/>
      <c r="B91" s="129"/>
      <c r="C91" s="13"/>
      <c r="D91" s="29"/>
      <c r="F91" s="39"/>
      <c r="G91" s="38"/>
    </row>
    <row r="92" spans="1:7" ht="15" customHeight="1" x14ac:dyDescent="0.25">
      <c r="A92" s="61"/>
      <c r="B92" s="129"/>
      <c r="C92" s="13"/>
      <c r="D92" s="29"/>
      <c r="F92" s="39"/>
      <c r="G92" s="38"/>
    </row>
    <row r="93" spans="1:7" ht="15" customHeight="1" x14ac:dyDescent="0.25">
      <c r="A93" s="61"/>
      <c r="B93" s="61"/>
      <c r="C93" s="13"/>
      <c r="D93" s="29"/>
      <c r="F93" s="39"/>
      <c r="G93" s="38"/>
    </row>
    <row r="94" spans="1:7" ht="15" customHeight="1" x14ac:dyDescent="0.25">
      <c r="A94" s="61"/>
      <c r="B94" s="61"/>
      <c r="C94" s="13"/>
      <c r="D94" s="29"/>
      <c r="F94" s="39"/>
      <c r="G94" s="38"/>
    </row>
    <row r="95" spans="1:7" ht="15" customHeight="1" x14ac:dyDescent="0.25">
      <c r="A95" s="61"/>
      <c r="B95" s="61"/>
      <c r="C95" s="13"/>
      <c r="D95" s="29"/>
      <c r="F95" s="39"/>
      <c r="G95" s="38"/>
    </row>
    <row r="96" spans="1:7" ht="15" customHeight="1" x14ac:dyDescent="0.25">
      <c r="A96" s="61"/>
      <c r="B96" s="61"/>
      <c r="C96" s="13"/>
      <c r="D96" s="29"/>
      <c r="F96" s="39"/>
      <c r="G96" s="38"/>
    </row>
    <row r="97" spans="1:7" ht="15" customHeight="1" x14ac:dyDescent="0.25">
      <c r="A97" s="61"/>
      <c r="B97" s="61"/>
      <c r="C97" s="13"/>
      <c r="D97" s="29"/>
      <c r="F97" s="39"/>
      <c r="G97" s="38"/>
    </row>
    <row r="98" spans="1:7" ht="15" customHeight="1" x14ac:dyDescent="0.25">
      <c r="A98" s="61"/>
      <c r="B98" s="61"/>
      <c r="C98" s="13"/>
      <c r="D98" s="29"/>
      <c r="F98" s="39"/>
      <c r="G98" s="38"/>
    </row>
    <row r="99" spans="1:7" ht="15" customHeight="1" x14ac:dyDescent="0.25">
      <c r="A99" s="61"/>
      <c r="B99" s="61"/>
      <c r="C99" s="13"/>
      <c r="D99" s="29"/>
      <c r="F99" s="39"/>
      <c r="G99" s="38"/>
    </row>
    <row r="100" spans="1:7" ht="15" customHeight="1" x14ac:dyDescent="0.25">
      <c r="A100" s="61"/>
      <c r="B100" s="61"/>
      <c r="C100" s="13"/>
      <c r="D100" s="29"/>
      <c r="F100" s="39"/>
      <c r="G100" s="38"/>
    </row>
    <row r="101" spans="1:7" ht="15" customHeight="1" x14ac:dyDescent="0.25">
      <c r="A101" s="61"/>
      <c r="B101" s="61"/>
      <c r="C101" s="13"/>
      <c r="D101" s="29"/>
      <c r="F101" s="39"/>
      <c r="G101" s="38"/>
    </row>
    <row r="102" spans="1:7" ht="15" customHeight="1" x14ac:dyDescent="0.25">
      <c r="A102" s="61"/>
      <c r="B102" s="61"/>
      <c r="C102" s="13"/>
      <c r="D102" s="29"/>
      <c r="F102" s="39"/>
      <c r="G102" s="38"/>
    </row>
    <row r="103" spans="1:7" ht="15" customHeight="1" x14ac:dyDescent="0.25">
      <c r="A103" s="61"/>
      <c r="B103" s="61"/>
      <c r="C103" s="13"/>
      <c r="D103" s="29"/>
      <c r="F103" s="39"/>
      <c r="G103" s="38"/>
    </row>
    <row r="104" spans="1:7" ht="15" customHeight="1" x14ac:dyDescent="0.25">
      <c r="A104" s="61"/>
      <c r="B104" s="61"/>
      <c r="C104" s="13"/>
      <c r="D104" s="29"/>
      <c r="F104" s="39"/>
      <c r="G104" s="38"/>
    </row>
    <row r="105" spans="1:7" ht="15" customHeight="1" x14ac:dyDescent="0.25">
      <c r="A105" s="61"/>
      <c r="B105" s="61"/>
      <c r="C105" s="13"/>
      <c r="D105" s="29"/>
      <c r="F105" s="39"/>
      <c r="G105" s="38"/>
    </row>
    <row r="106" spans="1:7" ht="15" customHeight="1" x14ac:dyDescent="0.25">
      <c r="A106" s="61"/>
      <c r="B106" s="61"/>
      <c r="C106" s="13"/>
      <c r="D106" s="29"/>
      <c r="F106" s="39"/>
      <c r="G106" s="38"/>
    </row>
    <row r="107" spans="1:7" ht="15" customHeight="1" x14ac:dyDescent="0.25">
      <c r="A107" s="61"/>
      <c r="B107" s="61"/>
      <c r="C107" s="13"/>
      <c r="D107" s="29"/>
      <c r="F107" s="39"/>
      <c r="G107" s="38"/>
    </row>
    <row r="108" spans="1:7" ht="15" customHeight="1" x14ac:dyDescent="0.25">
      <c r="A108" s="61"/>
      <c r="B108" s="61"/>
      <c r="C108" s="13"/>
      <c r="D108" s="29"/>
      <c r="F108" s="39"/>
      <c r="G108" s="38"/>
    </row>
    <row r="109" spans="1:7" ht="15" customHeight="1" x14ac:dyDescent="0.25">
      <c r="A109" s="61"/>
      <c r="B109" s="61"/>
      <c r="C109" s="13"/>
      <c r="D109" s="29"/>
      <c r="F109" s="39"/>
      <c r="G109" s="38"/>
    </row>
    <row r="110" spans="1:7" ht="15" customHeight="1" x14ac:dyDescent="0.25">
      <c r="A110" s="61"/>
      <c r="B110" s="61"/>
      <c r="C110" s="13"/>
      <c r="D110" s="29"/>
      <c r="F110" s="39"/>
      <c r="G110" s="38"/>
    </row>
    <row r="111" spans="1:7" ht="15" customHeight="1" x14ac:dyDescent="0.25">
      <c r="A111" s="61"/>
      <c r="B111" s="61"/>
      <c r="C111" s="13"/>
      <c r="D111" s="29"/>
      <c r="F111" s="39"/>
      <c r="G111" s="38"/>
    </row>
    <row r="112" spans="1:7" ht="15" customHeight="1" x14ac:dyDescent="0.25">
      <c r="A112" s="61"/>
      <c r="B112" s="61"/>
      <c r="C112" s="13"/>
      <c r="D112" s="29"/>
      <c r="F112" s="39"/>
      <c r="G112" s="38"/>
    </row>
    <row r="113" spans="1:10" ht="15" customHeight="1" x14ac:dyDescent="0.25">
      <c r="A113" s="61"/>
      <c r="B113" s="61"/>
      <c r="C113" s="13"/>
      <c r="D113" s="29"/>
      <c r="F113" s="39"/>
      <c r="G113" s="38"/>
    </row>
    <row r="114" spans="1:10" ht="15" customHeight="1" x14ac:dyDescent="0.25">
      <c r="A114" s="61"/>
      <c r="B114" s="61"/>
      <c r="C114" s="13"/>
      <c r="D114" s="29"/>
      <c r="F114" s="39"/>
      <c r="G114" s="38"/>
    </row>
    <row r="115" spans="1:10" ht="15" customHeight="1" x14ac:dyDescent="0.25">
      <c r="A115" s="61"/>
      <c r="B115" s="61"/>
      <c r="C115" s="13"/>
      <c r="D115" s="29"/>
      <c r="F115" s="39"/>
      <c r="G115" s="38"/>
    </row>
    <row r="116" spans="1:10" ht="15" customHeight="1" x14ac:dyDescent="0.25">
      <c r="A116" s="61"/>
      <c r="B116" s="61"/>
      <c r="C116" s="13"/>
      <c r="D116" s="29"/>
      <c r="F116" s="39"/>
      <c r="G116" s="38"/>
    </row>
    <row r="117" spans="1:10" ht="15" customHeight="1" x14ac:dyDescent="0.25">
      <c r="A117" s="61"/>
      <c r="B117" s="61"/>
      <c r="C117" s="13"/>
      <c r="D117" s="29"/>
      <c r="F117" s="39"/>
      <c r="G117" s="38"/>
    </row>
    <row r="118" spans="1:10" s="34" customFormat="1" ht="20.25" x14ac:dyDescent="0.3">
      <c r="A118" s="44" t="s">
        <v>102</v>
      </c>
      <c r="B118" s="44"/>
      <c r="C118" s="13"/>
      <c r="D118" s="13"/>
      <c r="E118" s="13"/>
      <c r="F118" s="43"/>
      <c r="G118" s="13"/>
      <c r="I118" s="119"/>
    </row>
    <row r="119" spans="1:10" s="34" customFormat="1" ht="2.1" customHeight="1" x14ac:dyDescent="0.25">
      <c r="A119" s="58"/>
      <c r="B119" s="58"/>
      <c r="C119" s="13"/>
      <c r="D119" s="13"/>
      <c r="E119" s="13"/>
      <c r="F119" s="43"/>
      <c r="G119" s="13"/>
    </row>
    <row r="120" spans="1:10" s="34" customFormat="1" ht="20.100000000000001" customHeight="1" x14ac:dyDescent="0.25">
      <c r="A120" s="61"/>
      <c r="B120" s="61"/>
      <c r="C120" s="19"/>
      <c r="D120" s="19"/>
      <c r="E120" s="169"/>
      <c r="F120" s="169"/>
      <c r="G120" s="169"/>
    </row>
    <row r="121" spans="1:10" s="34" customFormat="1" ht="20.100000000000001" customHeight="1" x14ac:dyDescent="0.25">
      <c r="A121" s="161" t="s">
        <v>87</v>
      </c>
      <c r="B121" s="161" t="s">
        <v>35</v>
      </c>
      <c r="C121" s="162"/>
      <c r="D121" s="163"/>
      <c r="E121" s="164">
        <v>2014</v>
      </c>
      <c r="F121" s="164"/>
      <c r="G121" s="164">
        <v>2013</v>
      </c>
    </row>
    <row r="122" spans="1:10" x14ac:dyDescent="0.25">
      <c r="E122" s="74"/>
    </row>
    <row r="123" spans="1:10" x14ac:dyDescent="0.25">
      <c r="A123" s="28">
        <v>11</v>
      </c>
      <c r="B123" s="28" t="s">
        <v>32</v>
      </c>
      <c r="D123" s="20"/>
      <c r="E123" s="75">
        <v>1050064</v>
      </c>
      <c r="F123" s="46"/>
      <c r="G123" s="20">
        <v>1077953</v>
      </c>
    </row>
    <row r="124" spans="1:10" x14ac:dyDescent="0.25">
      <c r="A124" s="28">
        <v>11</v>
      </c>
      <c r="B124" s="28" t="s">
        <v>0</v>
      </c>
      <c r="D124" s="20"/>
      <c r="E124" s="75">
        <v>53822</v>
      </c>
      <c r="F124" s="46"/>
      <c r="G124" s="20">
        <v>53829</v>
      </c>
    </row>
    <row r="125" spans="1:10" x14ac:dyDescent="0.25">
      <c r="A125" s="28">
        <v>11</v>
      </c>
      <c r="B125" s="28" t="s">
        <v>10</v>
      </c>
      <c r="D125" s="20"/>
      <c r="E125" s="75">
        <v>97845</v>
      </c>
      <c r="F125" s="46"/>
      <c r="G125" s="20">
        <v>64559</v>
      </c>
      <c r="J125" s="27"/>
    </row>
    <row r="126" spans="1:10" ht="1.9" customHeight="1" x14ac:dyDescent="0.25">
      <c r="A126" s="28"/>
      <c r="B126" s="118"/>
      <c r="D126" s="20"/>
      <c r="E126" s="76"/>
      <c r="F126" s="46"/>
      <c r="G126" s="21"/>
    </row>
    <row r="127" spans="1:10" s="14" customFormat="1" ht="20.100000000000001" customHeight="1" x14ac:dyDescent="0.2">
      <c r="A127" s="58"/>
      <c r="B127" s="58" t="s">
        <v>58</v>
      </c>
      <c r="D127" s="22"/>
      <c r="E127" s="77">
        <v>1201731</v>
      </c>
      <c r="F127" s="47"/>
      <c r="G127" s="22">
        <v>1196341</v>
      </c>
    </row>
    <row r="128" spans="1:10" ht="1.9" customHeight="1" x14ac:dyDescent="0.25">
      <c r="A128" s="28"/>
      <c r="B128" s="118"/>
      <c r="D128" s="20"/>
      <c r="E128" s="78"/>
      <c r="F128" s="47"/>
      <c r="G128" s="23"/>
    </row>
    <row r="129" spans="1:9" x14ac:dyDescent="0.25">
      <c r="A129" s="28"/>
      <c r="B129" s="118"/>
      <c r="D129" s="20"/>
      <c r="E129" s="75"/>
      <c r="F129" s="46"/>
      <c r="G129" s="20"/>
    </row>
    <row r="130" spans="1:9" x14ac:dyDescent="0.25">
      <c r="A130" s="28">
        <v>12</v>
      </c>
      <c r="B130" s="28" t="s">
        <v>38</v>
      </c>
      <c r="D130" s="20"/>
      <c r="E130" s="75">
        <v>19250</v>
      </c>
      <c r="F130" s="46"/>
      <c r="G130" s="20">
        <v>18848</v>
      </c>
    </row>
    <row r="131" spans="1:9" ht="1.9" customHeight="1" x14ac:dyDescent="0.25">
      <c r="A131" s="28"/>
      <c r="B131" s="118"/>
      <c r="D131" s="20"/>
      <c r="E131" s="76"/>
      <c r="F131" s="46"/>
      <c r="G131" s="21"/>
    </row>
    <row r="132" spans="1:9" s="14" customFormat="1" ht="20.100000000000001" customHeight="1" x14ac:dyDescent="0.2">
      <c r="A132" s="58"/>
      <c r="B132" s="58" t="s">
        <v>59</v>
      </c>
      <c r="D132" s="22"/>
      <c r="E132" s="77">
        <v>19250</v>
      </c>
      <c r="F132" s="47"/>
      <c r="G132" s="22">
        <v>18848</v>
      </c>
    </row>
    <row r="133" spans="1:9" ht="1.9" customHeight="1" x14ac:dyDescent="0.25">
      <c r="A133" s="28"/>
      <c r="B133" s="28"/>
      <c r="D133" s="20"/>
      <c r="E133" s="78"/>
      <c r="F133" s="47"/>
      <c r="G133" s="23"/>
    </row>
    <row r="134" spans="1:9" x14ac:dyDescent="0.25">
      <c r="A134" s="28"/>
      <c r="B134" s="28"/>
      <c r="D134" s="20"/>
      <c r="E134" s="75"/>
      <c r="F134" s="46"/>
      <c r="G134" s="20"/>
    </row>
    <row r="135" spans="1:9" s="14" customFormat="1" ht="14.25" x14ac:dyDescent="0.2">
      <c r="A135" s="58"/>
      <c r="B135" s="58" t="s">
        <v>39</v>
      </c>
      <c r="D135" s="22"/>
      <c r="E135" s="77">
        <v>1220981</v>
      </c>
      <c r="F135" s="47"/>
      <c r="G135" s="22">
        <v>1215189</v>
      </c>
    </row>
    <row r="136" spans="1:9" ht="2.1" customHeight="1" x14ac:dyDescent="0.25">
      <c r="A136" s="28"/>
      <c r="B136" s="118"/>
      <c r="D136" s="20"/>
      <c r="E136" s="81"/>
      <c r="F136" s="47"/>
      <c r="G136" s="62"/>
    </row>
    <row r="137" spans="1:9" x14ac:dyDescent="0.25">
      <c r="A137" s="28"/>
      <c r="B137" s="118"/>
      <c r="D137" s="20"/>
      <c r="E137" s="77"/>
      <c r="F137" s="47"/>
      <c r="G137" s="22"/>
    </row>
    <row r="138" spans="1:9" x14ac:dyDescent="0.25">
      <c r="A138" s="28"/>
      <c r="B138" s="118"/>
      <c r="D138" s="20"/>
      <c r="E138" s="75"/>
      <c r="F138" s="46"/>
      <c r="G138" s="20"/>
    </row>
    <row r="139" spans="1:9" ht="15" customHeight="1" x14ac:dyDescent="0.25">
      <c r="A139" s="28">
        <v>13</v>
      </c>
      <c r="B139" s="28" t="s">
        <v>60</v>
      </c>
      <c r="D139" s="20"/>
      <c r="E139" s="80">
        <v>72499</v>
      </c>
      <c r="F139" s="46"/>
      <c r="G139" s="49">
        <v>111349</v>
      </c>
    </row>
    <row r="140" spans="1:9" x14ac:dyDescent="0.25">
      <c r="A140" s="28">
        <v>14</v>
      </c>
      <c r="B140" s="28" t="s">
        <v>61</v>
      </c>
      <c r="D140" s="20"/>
      <c r="E140" s="80">
        <v>117054</v>
      </c>
      <c r="F140" s="49"/>
      <c r="G140" s="49">
        <v>156618</v>
      </c>
      <c r="I140" s="32"/>
    </row>
    <row r="141" spans="1:9" x14ac:dyDescent="0.25">
      <c r="A141" s="28">
        <v>14</v>
      </c>
      <c r="B141" s="28" t="s">
        <v>62</v>
      </c>
      <c r="D141" s="20"/>
      <c r="E141" s="80">
        <v>5831</v>
      </c>
      <c r="F141" s="49"/>
      <c r="G141" s="49">
        <v>4119</v>
      </c>
    </row>
    <row r="142" spans="1:9" x14ac:dyDescent="0.25">
      <c r="A142" s="135"/>
      <c r="B142" s="28" t="s">
        <v>63</v>
      </c>
      <c r="C142" s="10"/>
      <c r="D142" s="20"/>
      <c r="E142" s="80">
        <v>258</v>
      </c>
      <c r="F142" s="49"/>
      <c r="G142" s="33">
        <v>673</v>
      </c>
    </row>
    <row r="143" spans="1:9" x14ac:dyDescent="0.25">
      <c r="A143" s="28">
        <v>14</v>
      </c>
      <c r="B143" s="28" t="s">
        <v>36</v>
      </c>
      <c r="D143" s="20"/>
      <c r="E143" s="80">
        <v>45020</v>
      </c>
      <c r="F143" s="49"/>
      <c r="G143" s="49">
        <v>26650</v>
      </c>
    </row>
    <row r="144" spans="1:9" x14ac:dyDescent="0.25">
      <c r="A144" s="28"/>
      <c r="B144" s="28" t="s">
        <v>64</v>
      </c>
      <c r="D144" s="20"/>
      <c r="E144" s="80">
        <v>61153</v>
      </c>
      <c r="F144" s="49"/>
      <c r="G144" s="49">
        <v>60583</v>
      </c>
    </row>
    <row r="145" spans="1:7" x14ac:dyDescent="0.25">
      <c r="A145" s="28">
        <v>15</v>
      </c>
      <c r="B145" s="28" t="s">
        <v>37</v>
      </c>
      <c r="D145" s="20"/>
      <c r="E145" s="75">
        <v>39872</v>
      </c>
      <c r="F145" s="46"/>
      <c r="G145" s="20">
        <v>79826</v>
      </c>
    </row>
    <row r="146" spans="1:7" x14ac:dyDescent="0.25">
      <c r="A146" s="28">
        <v>16</v>
      </c>
      <c r="B146" s="28" t="s">
        <v>120</v>
      </c>
      <c r="D146" s="20"/>
      <c r="E146" s="80">
        <v>198394</v>
      </c>
      <c r="F146" s="49"/>
      <c r="G146" s="33">
        <v>406235</v>
      </c>
    </row>
    <row r="147" spans="1:7" ht="2.1" customHeight="1" x14ac:dyDescent="0.25">
      <c r="A147" s="28"/>
      <c r="B147" s="118"/>
      <c r="D147" s="22"/>
      <c r="E147" s="78"/>
      <c r="F147" s="47"/>
      <c r="G147" s="23"/>
    </row>
    <row r="148" spans="1:7" x14ac:dyDescent="0.25">
      <c r="D148" s="22"/>
      <c r="E148" s="75">
        <v>540081</v>
      </c>
      <c r="F148" s="47"/>
      <c r="G148" s="20">
        <v>846053</v>
      </c>
    </row>
    <row r="149" spans="1:7" x14ac:dyDescent="0.25">
      <c r="A149" s="28">
        <v>17</v>
      </c>
      <c r="B149" s="28" t="s">
        <v>5</v>
      </c>
      <c r="D149" s="22"/>
      <c r="E149" s="75">
        <v>16954</v>
      </c>
      <c r="F149" s="46"/>
      <c r="G149" s="60">
        <v>0</v>
      </c>
    </row>
    <row r="150" spans="1:7" ht="2.1" customHeight="1" x14ac:dyDescent="0.25">
      <c r="D150" s="22"/>
      <c r="E150" s="83"/>
      <c r="F150" s="46"/>
      <c r="G150" s="57"/>
    </row>
    <row r="151" spans="1:7" x14ac:dyDescent="0.25">
      <c r="D151" s="22"/>
      <c r="E151" s="75"/>
      <c r="F151" s="46"/>
      <c r="G151" s="20"/>
    </row>
    <row r="152" spans="1:7" x14ac:dyDescent="0.25">
      <c r="B152" s="58" t="s">
        <v>40</v>
      </c>
      <c r="D152" s="22"/>
      <c r="E152" s="77">
        <v>557035</v>
      </c>
      <c r="F152" s="47"/>
      <c r="G152" s="22">
        <v>846053</v>
      </c>
    </row>
    <row r="153" spans="1:7" ht="2.1" customHeight="1" x14ac:dyDescent="0.25">
      <c r="D153" s="22"/>
      <c r="E153" s="81"/>
      <c r="F153" s="47"/>
      <c r="G153" s="62"/>
    </row>
    <row r="154" spans="1:7" x14ac:dyDescent="0.25">
      <c r="D154" s="22"/>
      <c r="E154" s="77"/>
      <c r="F154" s="47"/>
      <c r="G154" s="22"/>
    </row>
    <row r="155" spans="1:7" x14ac:dyDescent="0.25">
      <c r="B155" s="58" t="s">
        <v>65</v>
      </c>
      <c r="D155" s="22"/>
      <c r="E155" s="77">
        <v>1778016</v>
      </c>
      <c r="F155" s="47"/>
      <c r="G155" s="22">
        <v>2061242</v>
      </c>
    </row>
    <row r="156" spans="1:7" ht="2.1" customHeight="1" x14ac:dyDescent="0.25">
      <c r="D156" s="25"/>
      <c r="E156" s="78"/>
      <c r="F156" s="47"/>
      <c r="G156" s="23"/>
    </row>
    <row r="157" spans="1:7" x14ac:dyDescent="0.25">
      <c r="D157" s="25"/>
      <c r="E157" s="22"/>
      <c r="F157" s="47"/>
      <c r="G157" s="22"/>
    </row>
    <row r="158" spans="1:7" x14ac:dyDescent="0.25">
      <c r="D158" s="25"/>
      <c r="E158" s="22"/>
      <c r="F158" s="47"/>
      <c r="G158" s="22"/>
    </row>
    <row r="159" spans="1:7" x14ac:dyDescent="0.25">
      <c r="D159" s="25"/>
      <c r="E159" s="22"/>
      <c r="F159" s="47"/>
      <c r="G159" s="22"/>
    </row>
    <row r="160" spans="1:7" x14ac:dyDescent="0.25">
      <c r="D160" s="25"/>
      <c r="E160" s="22"/>
      <c r="F160" s="47"/>
      <c r="G160" s="22"/>
    </row>
    <row r="161" spans="4:7" x14ac:dyDescent="0.25">
      <c r="D161" s="25"/>
      <c r="E161" s="22"/>
      <c r="F161" s="47"/>
      <c r="G161" s="22"/>
    </row>
    <row r="162" spans="4:7" x14ac:dyDescent="0.25">
      <c r="D162" s="25"/>
      <c r="E162" s="22"/>
      <c r="F162" s="47"/>
      <c r="G162" s="22"/>
    </row>
    <row r="163" spans="4:7" x14ac:dyDescent="0.25">
      <c r="D163" s="25"/>
      <c r="E163" s="22"/>
      <c r="F163" s="47"/>
      <c r="G163" s="22"/>
    </row>
    <row r="164" spans="4:7" x14ac:dyDescent="0.25">
      <c r="D164" s="25"/>
      <c r="E164" s="22"/>
      <c r="F164" s="47"/>
      <c r="G164" s="22"/>
    </row>
    <row r="165" spans="4:7" x14ac:dyDescent="0.25">
      <c r="D165" s="25"/>
      <c r="E165" s="22"/>
      <c r="F165" s="47"/>
      <c r="G165" s="22"/>
    </row>
    <row r="166" spans="4:7" x14ac:dyDescent="0.25">
      <c r="D166" s="25"/>
      <c r="E166" s="22"/>
      <c r="F166" s="47"/>
      <c r="G166" s="22"/>
    </row>
    <row r="167" spans="4:7" x14ac:dyDescent="0.25">
      <c r="D167" s="25"/>
      <c r="E167" s="22"/>
      <c r="F167" s="47"/>
      <c r="G167" s="22"/>
    </row>
    <row r="168" spans="4:7" x14ac:dyDescent="0.25">
      <c r="D168" s="25"/>
      <c r="E168" s="22"/>
      <c r="F168" s="47"/>
      <c r="G168" s="22"/>
    </row>
    <row r="169" spans="4:7" x14ac:dyDescent="0.25">
      <c r="D169" s="25"/>
      <c r="E169" s="22"/>
      <c r="F169" s="47"/>
      <c r="G169" s="22"/>
    </row>
    <row r="170" spans="4:7" x14ac:dyDescent="0.25">
      <c r="D170" s="25"/>
      <c r="E170" s="22"/>
      <c r="F170" s="47"/>
      <c r="G170" s="22"/>
    </row>
    <row r="171" spans="4:7" x14ac:dyDescent="0.25">
      <c r="D171" s="25"/>
      <c r="E171" s="22"/>
      <c r="F171" s="47"/>
      <c r="G171" s="22"/>
    </row>
    <row r="172" spans="4:7" x14ac:dyDescent="0.25">
      <c r="D172" s="25"/>
      <c r="E172" s="22"/>
      <c r="F172" s="47"/>
      <c r="G172" s="22"/>
    </row>
    <row r="173" spans="4:7" x14ac:dyDescent="0.25">
      <c r="D173" s="25"/>
      <c r="E173" s="22"/>
      <c r="F173" s="47"/>
      <c r="G173" s="22"/>
    </row>
    <row r="174" spans="4:7" x14ac:dyDescent="0.25">
      <c r="D174" s="25"/>
      <c r="E174" s="22"/>
      <c r="F174" s="47"/>
      <c r="G174" s="22"/>
    </row>
    <row r="175" spans="4:7" x14ac:dyDescent="0.25">
      <c r="D175" s="25"/>
      <c r="E175" s="22"/>
      <c r="F175" s="47"/>
      <c r="G175" s="22"/>
    </row>
    <row r="176" spans="4:7" x14ac:dyDescent="0.25">
      <c r="D176" s="25"/>
      <c r="E176" s="22"/>
      <c r="F176" s="47"/>
      <c r="G176" s="22"/>
    </row>
    <row r="177" spans="1:9" x14ac:dyDescent="0.25">
      <c r="D177" s="25"/>
      <c r="E177" s="22"/>
      <c r="F177" s="47"/>
      <c r="G177" s="22"/>
    </row>
    <row r="178" spans="1:9" x14ac:dyDescent="0.25">
      <c r="D178" s="25"/>
      <c r="E178" s="22"/>
      <c r="F178" s="47"/>
      <c r="G178" s="22"/>
    </row>
    <row r="179" spans="1:9" s="34" customFormat="1" ht="19.5" hidden="1" customHeight="1" x14ac:dyDescent="0.3">
      <c r="A179" s="107" t="s">
        <v>104</v>
      </c>
      <c r="B179" s="107"/>
      <c r="D179" s="108"/>
      <c r="E179" s="108"/>
      <c r="F179" s="109"/>
      <c r="G179" s="108"/>
    </row>
    <row r="180" spans="1:9" s="34" customFormat="1" ht="19.5" hidden="1" customHeight="1" x14ac:dyDescent="0.25">
      <c r="A180" s="110" t="s">
        <v>35</v>
      </c>
      <c r="B180" s="110"/>
      <c r="C180" s="111"/>
      <c r="D180" s="111"/>
      <c r="E180" s="170"/>
      <c r="F180" s="170"/>
      <c r="G180" s="170"/>
    </row>
    <row r="181" spans="1:9" s="34" customFormat="1" ht="19.5" hidden="1" customHeight="1" x14ac:dyDescent="0.25">
      <c r="A181" s="112" t="s">
        <v>87</v>
      </c>
      <c r="B181" s="112"/>
      <c r="D181" s="114"/>
      <c r="E181" s="113" t="s">
        <v>122</v>
      </c>
      <c r="F181" s="116"/>
      <c r="G181" s="115">
        <v>2011</v>
      </c>
    </row>
    <row r="182" spans="1:9" ht="20.25" customHeight="1" x14ac:dyDescent="0.3">
      <c r="A182" s="168" t="s">
        <v>103</v>
      </c>
      <c r="B182" s="168"/>
      <c r="C182" s="168"/>
      <c r="D182" s="168"/>
      <c r="E182" s="168"/>
      <c r="F182" s="168"/>
      <c r="G182" s="168"/>
    </row>
    <row r="183" spans="1:9" ht="19.5" customHeight="1" x14ac:dyDescent="0.25">
      <c r="A183" s="61"/>
      <c r="B183" s="112"/>
      <c r="C183" s="159"/>
      <c r="D183" s="19"/>
      <c r="E183" s="169"/>
      <c r="F183" s="169"/>
      <c r="G183" s="169"/>
    </row>
    <row r="184" spans="1:9" ht="19.5" customHeight="1" x14ac:dyDescent="0.25">
      <c r="A184" s="161" t="s">
        <v>87</v>
      </c>
      <c r="B184" s="161" t="s">
        <v>35</v>
      </c>
      <c r="C184" s="162"/>
      <c r="D184" s="163"/>
      <c r="E184" s="164">
        <v>2014</v>
      </c>
      <c r="F184" s="164"/>
      <c r="G184" s="164">
        <v>2013</v>
      </c>
    </row>
    <row r="185" spans="1:9" ht="19.5" customHeight="1" x14ac:dyDescent="0.25">
      <c r="D185" s="19"/>
      <c r="E185" s="72"/>
      <c r="G185" s="19"/>
    </row>
    <row r="186" spans="1:9" ht="19.5" customHeight="1" x14ac:dyDescent="0.25">
      <c r="A186" s="28"/>
      <c r="B186" s="28" t="s">
        <v>66</v>
      </c>
      <c r="D186" s="20"/>
      <c r="E186" s="80">
        <v>6706</v>
      </c>
      <c r="F186" s="46"/>
      <c r="G186" s="33">
        <v>6833</v>
      </c>
    </row>
    <row r="187" spans="1:9" x14ac:dyDescent="0.25">
      <c r="A187" s="28">
        <v>18</v>
      </c>
      <c r="B187" s="28" t="s">
        <v>43</v>
      </c>
      <c r="D187" s="20"/>
      <c r="E187" s="75">
        <v>7511</v>
      </c>
      <c r="F187" s="46"/>
      <c r="G187" s="20">
        <v>8134</v>
      </c>
    </row>
    <row r="188" spans="1:9" x14ac:dyDescent="0.25">
      <c r="A188" s="28"/>
      <c r="B188" s="28" t="s">
        <v>45</v>
      </c>
      <c r="D188" s="20"/>
      <c r="E188" s="80">
        <v>1125074</v>
      </c>
      <c r="F188" s="46"/>
      <c r="G188" s="20">
        <v>1589850</v>
      </c>
    </row>
    <row r="189" spans="1:9" ht="2.1" customHeight="1" x14ac:dyDescent="0.25">
      <c r="A189" s="28"/>
      <c r="B189" s="118"/>
      <c r="D189" s="20"/>
      <c r="E189" s="76"/>
      <c r="F189" s="46"/>
      <c r="G189" s="21"/>
    </row>
    <row r="190" spans="1:9" s="14" customFormat="1" ht="20.100000000000001" hidden="1" customHeight="1" x14ac:dyDescent="0.25">
      <c r="A190" s="28"/>
      <c r="B190" s="28" t="s">
        <v>67</v>
      </c>
      <c r="C190" s="13"/>
      <c r="D190" s="20"/>
      <c r="E190" s="75">
        <v>1139291</v>
      </c>
      <c r="F190" s="46"/>
      <c r="G190" s="20">
        <v>1604817</v>
      </c>
      <c r="I190" s="59"/>
    </row>
    <row r="191" spans="1:9" ht="2.1" hidden="1" customHeight="1" x14ac:dyDescent="0.25">
      <c r="A191" s="28"/>
      <c r="B191" s="118"/>
      <c r="D191" s="20"/>
      <c r="E191" s="77"/>
      <c r="F191" s="47"/>
      <c r="G191" s="22"/>
    </row>
    <row r="192" spans="1:9" hidden="1" x14ac:dyDescent="0.25">
      <c r="A192" s="28"/>
      <c r="B192" s="28" t="s">
        <v>55</v>
      </c>
      <c r="D192" s="20"/>
      <c r="E192" s="80">
        <v>0</v>
      </c>
      <c r="F192" s="48"/>
      <c r="G192" s="20">
        <v>0</v>
      </c>
    </row>
    <row r="193" spans="1:9" ht="2.1" hidden="1" customHeight="1" x14ac:dyDescent="0.25">
      <c r="A193" s="28"/>
      <c r="B193" s="118"/>
      <c r="D193" s="20"/>
      <c r="E193" s="81"/>
      <c r="F193" s="50"/>
      <c r="G193" s="62"/>
    </row>
    <row r="194" spans="1:9" hidden="1" x14ac:dyDescent="0.25">
      <c r="A194" s="28"/>
      <c r="B194" s="118"/>
      <c r="D194" s="20"/>
      <c r="E194" s="77"/>
      <c r="F194" s="50"/>
      <c r="G194" s="22"/>
    </row>
    <row r="195" spans="1:9" s="14" customFormat="1" ht="20.100000000000001" customHeight="1" x14ac:dyDescent="0.25">
      <c r="A195" s="28">
        <v>19</v>
      </c>
      <c r="B195" s="58" t="s">
        <v>44</v>
      </c>
      <c r="D195" s="22"/>
      <c r="E195" s="81">
        <v>1139291</v>
      </c>
      <c r="F195" s="47"/>
      <c r="G195" s="62">
        <v>1604817</v>
      </c>
    </row>
    <row r="196" spans="1:9" x14ac:dyDescent="0.25">
      <c r="A196" s="28"/>
      <c r="B196" s="118"/>
      <c r="D196" s="20"/>
      <c r="E196" s="77"/>
      <c r="F196" s="50"/>
      <c r="G196" s="22"/>
    </row>
    <row r="197" spans="1:9" x14ac:dyDescent="0.25">
      <c r="A197" s="28">
        <v>20</v>
      </c>
      <c r="B197" s="28" t="s">
        <v>68</v>
      </c>
      <c r="D197" s="20"/>
      <c r="E197" s="80">
        <v>202908</v>
      </c>
      <c r="F197" s="49"/>
      <c r="G197" s="49">
        <v>230568</v>
      </c>
    </row>
    <row r="198" spans="1:9" x14ac:dyDescent="0.25">
      <c r="A198" s="28">
        <v>21</v>
      </c>
      <c r="B198" s="28" t="s">
        <v>116</v>
      </c>
      <c r="D198" s="20"/>
      <c r="E198" s="80">
        <v>149986</v>
      </c>
      <c r="F198" s="49"/>
      <c r="G198" s="49">
        <v>0</v>
      </c>
    </row>
    <row r="199" spans="1:9" hidden="1" x14ac:dyDescent="0.25">
      <c r="A199" s="28"/>
      <c r="B199" s="118" t="s">
        <v>76</v>
      </c>
      <c r="D199" s="20"/>
      <c r="E199" s="80">
        <v>0</v>
      </c>
      <c r="F199" s="49"/>
      <c r="G199" s="49">
        <v>0</v>
      </c>
    </row>
    <row r="200" spans="1:9" ht="2.1" customHeight="1" x14ac:dyDescent="0.25">
      <c r="D200" s="20"/>
      <c r="E200" s="76"/>
      <c r="F200" s="46"/>
      <c r="G200" s="21"/>
    </row>
    <row r="201" spans="1:9" s="14" customFormat="1" ht="20.100000000000001" customHeight="1" x14ac:dyDescent="0.2">
      <c r="A201" s="58"/>
      <c r="B201" s="58" t="s">
        <v>41</v>
      </c>
      <c r="D201" s="22"/>
      <c r="E201" s="77">
        <v>352894</v>
      </c>
      <c r="F201" s="47"/>
      <c r="G201" s="22">
        <v>230568</v>
      </c>
    </row>
    <row r="202" spans="1:9" ht="2.1" customHeight="1" x14ac:dyDescent="0.25">
      <c r="A202" s="28"/>
      <c r="B202" s="118"/>
      <c r="D202" s="20"/>
      <c r="E202" s="78"/>
      <c r="F202" s="47"/>
      <c r="G202" s="23"/>
    </row>
    <row r="203" spans="1:9" x14ac:dyDescent="0.25">
      <c r="A203" s="28"/>
      <c r="B203" s="118"/>
      <c r="D203" s="20"/>
      <c r="E203" s="75"/>
      <c r="F203" s="46"/>
      <c r="G203" s="20"/>
    </row>
    <row r="204" spans="1:9" x14ac:dyDescent="0.25">
      <c r="A204" s="28">
        <v>20</v>
      </c>
      <c r="B204" s="28" t="s">
        <v>68</v>
      </c>
      <c r="D204" s="20"/>
      <c r="E204" s="80">
        <v>27647</v>
      </c>
      <c r="F204" s="49"/>
      <c r="G204" s="49">
        <v>27647</v>
      </c>
    </row>
    <row r="205" spans="1:9" x14ac:dyDescent="0.25">
      <c r="A205" s="28">
        <v>21</v>
      </c>
      <c r="B205" s="28" t="s">
        <v>116</v>
      </c>
      <c r="D205" s="20"/>
      <c r="E205" s="80">
        <v>80474</v>
      </c>
      <c r="F205" s="49"/>
      <c r="G205" s="49">
        <v>0</v>
      </c>
    </row>
    <row r="206" spans="1:9" x14ac:dyDescent="0.25">
      <c r="B206" s="28" t="s">
        <v>69</v>
      </c>
      <c r="D206" s="20"/>
      <c r="E206" s="80">
        <v>85394</v>
      </c>
      <c r="F206" s="49"/>
      <c r="G206" s="49">
        <v>121648</v>
      </c>
      <c r="I206" s="32"/>
    </row>
    <row r="207" spans="1:9" x14ac:dyDescent="0.25">
      <c r="B207" s="28" t="s">
        <v>3</v>
      </c>
      <c r="D207" s="20"/>
      <c r="E207" s="80">
        <v>20</v>
      </c>
      <c r="F207" s="49"/>
      <c r="G207" s="49">
        <v>186</v>
      </c>
      <c r="I207" s="32"/>
    </row>
    <row r="208" spans="1:9" hidden="1" x14ac:dyDescent="0.25">
      <c r="B208" s="135" t="s">
        <v>132</v>
      </c>
      <c r="D208" s="20"/>
      <c r="E208" s="80">
        <v>0</v>
      </c>
      <c r="F208" s="49"/>
      <c r="G208" s="49">
        <v>0</v>
      </c>
      <c r="H208" s="52"/>
      <c r="I208" s="96"/>
    </row>
    <row r="209" spans="1:10" hidden="1" x14ac:dyDescent="0.25">
      <c r="A209" s="28"/>
      <c r="B209" s="28" t="s">
        <v>63</v>
      </c>
      <c r="D209" s="20"/>
      <c r="E209" s="128">
        <v>0</v>
      </c>
      <c r="F209" s="49"/>
      <c r="G209" s="130">
        <v>0</v>
      </c>
    </row>
    <row r="210" spans="1:10" x14ac:dyDescent="0.25">
      <c r="A210" s="28"/>
      <c r="B210" s="28" t="s">
        <v>70</v>
      </c>
      <c r="D210" s="20"/>
      <c r="E210" s="80">
        <v>59668</v>
      </c>
      <c r="F210" s="49"/>
      <c r="G210" s="49">
        <v>39683</v>
      </c>
      <c r="I210" s="32"/>
    </row>
    <row r="211" spans="1:10" x14ac:dyDescent="0.25">
      <c r="A211" s="28"/>
      <c r="B211" s="28" t="s">
        <v>75</v>
      </c>
      <c r="D211" s="20"/>
      <c r="E211" s="80">
        <v>32628</v>
      </c>
      <c r="F211" s="49"/>
      <c r="G211" s="49">
        <v>36693</v>
      </c>
      <c r="I211" s="32"/>
    </row>
    <row r="212" spans="1:10" ht="2.1" customHeight="1" x14ac:dyDescent="0.25">
      <c r="D212" s="20"/>
      <c r="E212" s="76"/>
      <c r="F212" s="46"/>
      <c r="G212" s="21"/>
    </row>
    <row r="213" spans="1:10" ht="20.100000000000001" hidden="1" customHeight="1" x14ac:dyDescent="0.25">
      <c r="D213" s="20"/>
      <c r="E213" s="75">
        <v>285831</v>
      </c>
      <c r="F213" s="46"/>
      <c r="G213" s="20">
        <v>225857</v>
      </c>
    </row>
    <row r="214" spans="1:10" ht="15" hidden="1" customHeight="1" x14ac:dyDescent="0.25">
      <c r="A214" s="28" t="e">
        <v>#REF!</v>
      </c>
      <c r="B214" s="28" t="s">
        <v>27</v>
      </c>
      <c r="C214" s="84"/>
      <c r="D214" s="22"/>
      <c r="E214" s="75"/>
      <c r="F214" s="47"/>
      <c r="G214" s="20"/>
    </row>
    <row r="215" spans="1:10" ht="2.1" hidden="1" customHeight="1" x14ac:dyDescent="0.25">
      <c r="D215" s="20"/>
      <c r="E215" s="78"/>
      <c r="F215" s="47"/>
      <c r="G215" s="23"/>
    </row>
    <row r="216" spans="1:10" s="14" customFormat="1" ht="20.100000000000001" customHeight="1" x14ac:dyDescent="0.2">
      <c r="A216" s="58"/>
      <c r="B216" s="58" t="s">
        <v>42</v>
      </c>
      <c r="D216" s="22"/>
      <c r="E216" s="77">
        <v>285831</v>
      </c>
      <c r="F216" s="47"/>
      <c r="G216" s="22">
        <v>225857</v>
      </c>
    </row>
    <row r="217" spans="1:10" ht="2.1" customHeight="1" x14ac:dyDescent="0.25">
      <c r="D217" s="20"/>
      <c r="E217" s="83"/>
      <c r="F217" s="46"/>
      <c r="G217" s="57"/>
    </row>
    <row r="218" spans="1:10" x14ac:dyDescent="0.25">
      <c r="D218" s="20"/>
      <c r="E218" s="75"/>
      <c r="F218" s="46"/>
      <c r="G218" s="20"/>
    </row>
    <row r="219" spans="1:10" x14ac:dyDescent="0.25">
      <c r="B219" s="58" t="s">
        <v>71</v>
      </c>
      <c r="D219" s="20"/>
      <c r="E219" s="77">
        <v>638725</v>
      </c>
      <c r="F219" s="46"/>
      <c r="G219" s="22">
        <v>456425</v>
      </c>
    </row>
    <row r="220" spans="1:10" ht="2.1" customHeight="1" x14ac:dyDescent="0.25">
      <c r="B220" s="58"/>
      <c r="D220" s="20"/>
      <c r="E220" s="81"/>
      <c r="F220" s="47"/>
      <c r="G220" s="62"/>
    </row>
    <row r="221" spans="1:10" x14ac:dyDescent="0.25">
      <c r="B221" s="58"/>
      <c r="D221" s="20"/>
      <c r="E221" s="77"/>
      <c r="F221" s="47"/>
      <c r="G221" s="22"/>
      <c r="I221" s="101" t="s">
        <v>125</v>
      </c>
      <c r="J221" s="30" t="s">
        <v>125</v>
      </c>
    </row>
    <row r="222" spans="1:10" x14ac:dyDescent="0.25">
      <c r="B222" s="58" t="s">
        <v>72</v>
      </c>
      <c r="D222" s="22"/>
      <c r="E222" s="77">
        <v>1778016</v>
      </c>
      <c r="F222" s="47"/>
      <c r="G222" s="22">
        <v>2061242</v>
      </c>
      <c r="I222" s="27">
        <v>0</v>
      </c>
      <c r="J222" s="27">
        <v>0</v>
      </c>
    </row>
    <row r="223" spans="1:10" ht="2.1" customHeight="1" x14ac:dyDescent="0.25">
      <c r="D223" s="22"/>
      <c r="E223" s="78"/>
      <c r="F223" s="47"/>
      <c r="G223" s="23"/>
    </row>
    <row r="224" spans="1:10" x14ac:dyDescent="0.25">
      <c r="G224" s="27"/>
    </row>
    <row r="225" spans="1:8" x14ac:dyDescent="0.25">
      <c r="A225" s="28"/>
      <c r="B225" s="118"/>
      <c r="E225" s="27"/>
      <c r="G225" s="27"/>
    </row>
    <row r="226" spans="1:8" x14ac:dyDescent="0.25">
      <c r="A226" s="28"/>
      <c r="B226" s="118"/>
      <c r="E226" s="27"/>
    </row>
    <row r="227" spans="1:8" x14ac:dyDescent="0.25">
      <c r="A227" s="28"/>
      <c r="B227" s="118"/>
    </row>
    <row r="228" spans="1:8" x14ac:dyDescent="0.25">
      <c r="A228" s="28"/>
      <c r="B228" s="118"/>
    </row>
    <row r="229" spans="1:8" x14ac:dyDescent="0.25">
      <c r="A229" s="28"/>
      <c r="B229" s="118"/>
      <c r="E229" s="27"/>
    </row>
    <row r="230" spans="1:8" x14ac:dyDescent="0.25">
      <c r="A230" s="28"/>
      <c r="B230" s="118"/>
      <c r="E230" s="27"/>
    </row>
    <row r="231" spans="1:8" x14ac:dyDescent="0.25">
      <c r="A231" s="28"/>
      <c r="B231" s="118"/>
      <c r="E231" s="27"/>
    </row>
    <row r="232" spans="1:8" x14ac:dyDescent="0.25">
      <c r="A232" s="28"/>
      <c r="B232" s="118"/>
      <c r="E232" s="27"/>
    </row>
    <row r="233" spans="1:8" x14ac:dyDescent="0.25">
      <c r="A233" s="28"/>
      <c r="B233" s="118"/>
      <c r="E233" s="27"/>
    </row>
    <row r="234" spans="1:8" x14ac:dyDescent="0.25">
      <c r="A234" s="28"/>
      <c r="B234" s="118"/>
      <c r="E234" s="27"/>
    </row>
    <row r="235" spans="1:8" x14ac:dyDescent="0.25">
      <c r="A235" s="28"/>
      <c r="B235" s="118"/>
    </row>
    <row r="236" spans="1:8" x14ac:dyDescent="0.25">
      <c r="A236" s="28"/>
      <c r="B236" s="118"/>
    </row>
    <row r="237" spans="1:8" s="34" customFormat="1" ht="20.25" x14ac:dyDescent="0.3">
      <c r="A237" s="44" t="s">
        <v>105</v>
      </c>
      <c r="B237" s="44"/>
      <c r="C237" s="13"/>
      <c r="D237" s="13"/>
      <c r="E237" s="13"/>
      <c r="F237" s="43"/>
      <c r="G237" s="13"/>
    </row>
    <row r="238" spans="1:8" s="34" customFormat="1" ht="2.1" customHeight="1" x14ac:dyDescent="0.25">
      <c r="A238" s="28"/>
      <c r="B238" s="28"/>
      <c r="C238" s="13"/>
      <c r="D238" s="13"/>
      <c r="E238" s="13"/>
      <c r="F238" s="43"/>
      <c r="G238" s="13"/>
    </row>
    <row r="239" spans="1:8" s="34" customFormat="1" ht="15" x14ac:dyDescent="0.25">
      <c r="A239" s="61"/>
      <c r="B239" s="61"/>
      <c r="C239" s="19"/>
      <c r="D239" s="19"/>
      <c r="E239" s="169"/>
      <c r="F239" s="169"/>
      <c r="G239" s="169"/>
      <c r="H239" s="108"/>
    </row>
    <row r="240" spans="1:8" s="34" customFormat="1" ht="15" customHeight="1" x14ac:dyDescent="0.25">
      <c r="A240" s="161" t="s">
        <v>87</v>
      </c>
      <c r="B240" s="161" t="s">
        <v>35</v>
      </c>
      <c r="C240" s="162"/>
      <c r="D240" s="163"/>
      <c r="E240" s="164">
        <v>2014</v>
      </c>
      <c r="F240" s="164"/>
      <c r="G240" s="164">
        <v>2013</v>
      </c>
    </row>
    <row r="241" spans="1:9" ht="4.5" customHeight="1" x14ac:dyDescent="0.25">
      <c r="D241" s="27"/>
      <c r="E241" s="100"/>
      <c r="F241" s="47"/>
      <c r="G241" s="59"/>
    </row>
    <row r="242" spans="1:9" x14ac:dyDescent="0.25">
      <c r="B242" s="141" t="s">
        <v>46</v>
      </c>
      <c r="D242" s="27"/>
      <c r="E242" s="75">
        <v>-415634</v>
      </c>
      <c r="F242" s="46"/>
      <c r="G242" s="46">
        <v>-47748</v>
      </c>
      <c r="I242" s="27"/>
    </row>
    <row r="243" spans="1:9" x14ac:dyDescent="0.25">
      <c r="B243" s="28" t="s">
        <v>141</v>
      </c>
      <c r="D243" s="27"/>
      <c r="E243" s="75">
        <v>68189</v>
      </c>
      <c r="F243" s="46"/>
      <c r="G243" s="46">
        <v>79045</v>
      </c>
      <c r="I243" s="27"/>
    </row>
    <row r="244" spans="1:9" x14ac:dyDescent="0.25">
      <c r="B244" s="28" t="s">
        <v>137</v>
      </c>
      <c r="D244" s="27"/>
      <c r="E244" s="75">
        <v>61864</v>
      </c>
      <c r="F244" s="46"/>
      <c r="G244" s="46">
        <v>-10580</v>
      </c>
      <c r="I244" s="27"/>
    </row>
    <row r="245" spans="1:9" x14ac:dyDescent="0.25">
      <c r="B245" s="28" t="s">
        <v>138</v>
      </c>
      <c r="D245" s="27"/>
      <c r="E245" s="75">
        <v>15152</v>
      </c>
      <c r="F245" s="46"/>
      <c r="G245" s="46">
        <v>2459</v>
      </c>
      <c r="I245" s="27"/>
    </row>
    <row r="246" spans="1:9" x14ac:dyDescent="0.25">
      <c r="B246" s="28" t="s">
        <v>139</v>
      </c>
      <c r="D246" s="27"/>
      <c r="E246" s="75">
        <v>230169</v>
      </c>
      <c r="F246" s="46"/>
      <c r="G246" s="46">
        <v>0</v>
      </c>
      <c r="I246" s="27"/>
    </row>
    <row r="247" spans="1:9" x14ac:dyDescent="0.25">
      <c r="A247" s="132"/>
      <c r="B247" s="28" t="s">
        <v>136</v>
      </c>
      <c r="D247" s="27"/>
      <c r="E247" s="75">
        <v>10657</v>
      </c>
      <c r="F247" s="46"/>
      <c r="G247" s="46">
        <v>2913</v>
      </c>
      <c r="I247" s="27"/>
    </row>
    <row r="248" spans="1:9" x14ac:dyDescent="0.25">
      <c r="A248" s="28">
        <v>30</v>
      </c>
      <c r="B248" s="28" t="s">
        <v>14</v>
      </c>
      <c r="D248" s="27"/>
      <c r="E248" s="75">
        <v>825</v>
      </c>
      <c r="F248" s="46"/>
      <c r="G248" s="46">
        <v>-26796</v>
      </c>
    </row>
    <row r="249" spans="1:9" x14ac:dyDescent="0.25">
      <c r="A249" s="28"/>
      <c r="B249" s="28" t="s">
        <v>73</v>
      </c>
      <c r="D249" s="27"/>
      <c r="E249" s="136">
        <v>2507</v>
      </c>
      <c r="F249" s="46"/>
      <c r="G249" s="46">
        <v>8843</v>
      </c>
      <c r="I249" s="27"/>
    </row>
    <row r="250" spans="1:9" x14ac:dyDescent="0.25">
      <c r="A250" s="28"/>
      <c r="B250" s="28" t="s">
        <v>74</v>
      </c>
      <c r="D250" s="27"/>
      <c r="E250" s="136">
        <v>-16734</v>
      </c>
      <c r="F250" s="46"/>
      <c r="G250" s="46">
        <v>-11082</v>
      </c>
      <c r="I250" s="27"/>
    </row>
    <row r="251" spans="1:9" ht="15" customHeight="1" x14ac:dyDescent="0.25">
      <c r="B251" s="28" t="s">
        <v>126</v>
      </c>
      <c r="D251" s="27"/>
      <c r="E251" s="136">
        <v>-3026</v>
      </c>
      <c r="F251" s="47"/>
      <c r="G251" s="46">
        <v>-5912</v>
      </c>
      <c r="I251" s="27"/>
    </row>
    <row r="252" spans="1:9" ht="2.1" customHeight="1" x14ac:dyDescent="0.25">
      <c r="D252" s="27"/>
      <c r="E252" s="81"/>
      <c r="F252" s="47"/>
      <c r="G252" s="87"/>
    </row>
    <row r="253" spans="1:9" ht="15" customHeight="1" x14ac:dyDescent="0.25">
      <c r="B253" s="58" t="s">
        <v>21</v>
      </c>
      <c r="D253" s="27"/>
      <c r="E253" s="77">
        <v>-46031</v>
      </c>
      <c r="F253" s="46"/>
      <c r="G253" s="47">
        <v>-8858</v>
      </c>
      <c r="I253" s="47"/>
    </row>
    <row r="254" spans="1:9" ht="2.1" customHeight="1" x14ac:dyDescent="0.25">
      <c r="D254" s="27"/>
      <c r="E254" s="83"/>
      <c r="F254" s="46"/>
      <c r="G254" s="88"/>
    </row>
    <row r="255" spans="1:9" ht="7.5" customHeight="1" x14ac:dyDescent="0.25">
      <c r="D255" s="27"/>
      <c r="E255" s="75"/>
      <c r="F255" s="46"/>
      <c r="G255" s="46"/>
    </row>
    <row r="256" spans="1:9" ht="15.75" customHeight="1" x14ac:dyDescent="0.25">
      <c r="A256" s="132" t="s">
        <v>135</v>
      </c>
      <c r="B256" s="90" t="s">
        <v>2</v>
      </c>
      <c r="D256" s="27"/>
      <c r="E256" s="75">
        <v>-17791</v>
      </c>
      <c r="F256" s="46"/>
      <c r="G256" s="46">
        <v>-15094</v>
      </c>
      <c r="I256" s="27"/>
    </row>
    <row r="257" spans="1:9" ht="15.75" customHeight="1" x14ac:dyDescent="0.25">
      <c r="A257" s="106">
        <v>11</v>
      </c>
      <c r="B257" s="64" t="s">
        <v>22</v>
      </c>
      <c r="D257" s="27"/>
      <c r="E257" s="75">
        <v>-2206</v>
      </c>
      <c r="F257" s="46"/>
      <c r="G257" s="46">
        <v>-1977</v>
      </c>
      <c r="I257" s="27"/>
    </row>
    <row r="258" spans="1:9" ht="15.75" customHeight="1" x14ac:dyDescent="0.25">
      <c r="A258" s="28">
        <v>12</v>
      </c>
      <c r="B258" s="28" t="s">
        <v>38</v>
      </c>
      <c r="D258" s="27"/>
      <c r="E258" s="75">
        <v>-5550</v>
      </c>
      <c r="F258" s="46"/>
      <c r="G258" s="46">
        <v>-5000</v>
      </c>
      <c r="I258" s="27"/>
    </row>
    <row r="259" spans="1:9" ht="15.75" customHeight="1" x14ac:dyDescent="0.25">
      <c r="A259" s="106">
        <v>11</v>
      </c>
      <c r="B259" s="28" t="s">
        <v>92</v>
      </c>
      <c r="D259" s="27"/>
      <c r="E259" s="75">
        <v>-90415</v>
      </c>
      <c r="F259" s="46"/>
      <c r="G259" s="46">
        <v>-122508</v>
      </c>
      <c r="I259" s="27"/>
    </row>
    <row r="260" spans="1:9" ht="15.75" customHeight="1" x14ac:dyDescent="0.25">
      <c r="A260" s="28"/>
      <c r="B260" s="28" t="s">
        <v>113</v>
      </c>
      <c r="C260" s="84"/>
      <c r="D260" s="27"/>
      <c r="E260" s="136">
        <v>0</v>
      </c>
      <c r="F260" s="46"/>
      <c r="G260" s="46">
        <v>-4847</v>
      </c>
      <c r="I260" s="27"/>
    </row>
    <row r="261" spans="1:9" ht="15.75" hidden="1" customHeight="1" x14ac:dyDescent="0.25">
      <c r="A261" s="28"/>
      <c r="B261" s="134" t="s">
        <v>94</v>
      </c>
      <c r="D261" s="27"/>
      <c r="E261" s="136">
        <v>0</v>
      </c>
      <c r="F261" s="46"/>
      <c r="G261" s="46">
        <v>0</v>
      </c>
      <c r="I261" s="27"/>
    </row>
    <row r="262" spans="1:9" ht="15.75" customHeight="1" x14ac:dyDescent="0.25">
      <c r="B262" s="28" t="s">
        <v>28</v>
      </c>
      <c r="D262" s="27"/>
      <c r="E262" s="136">
        <v>19803</v>
      </c>
      <c r="F262" s="46"/>
      <c r="G262" s="46">
        <v>48468</v>
      </c>
      <c r="I262" s="27"/>
    </row>
    <row r="263" spans="1:9" ht="15.75" customHeight="1" x14ac:dyDescent="0.25">
      <c r="B263" s="28" t="s">
        <v>93</v>
      </c>
      <c r="C263" s="148"/>
      <c r="D263" s="27"/>
      <c r="E263" s="136">
        <v>72</v>
      </c>
      <c r="F263" s="46"/>
      <c r="G263" s="46">
        <v>894</v>
      </c>
      <c r="I263" s="27"/>
    </row>
    <row r="264" spans="1:9" ht="15.75" customHeight="1" x14ac:dyDescent="0.25">
      <c r="B264" s="28" t="s">
        <v>23</v>
      </c>
      <c r="D264" s="27"/>
      <c r="E264" s="136">
        <v>0</v>
      </c>
      <c r="F264" s="46"/>
      <c r="G264" s="46">
        <v>-13457</v>
      </c>
      <c r="I264" s="27"/>
    </row>
    <row r="265" spans="1:9" ht="15.75" customHeight="1" x14ac:dyDescent="0.25">
      <c r="B265" s="28" t="s">
        <v>29</v>
      </c>
      <c r="D265" s="27"/>
      <c r="E265" s="136">
        <v>35839</v>
      </c>
      <c r="F265" s="46"/>
      <c r="G265" s="46">
        <v>10566</v>
      </c>
      <c r="I265" s="27"/>
    </row>
    <row r="266" spans="1:9" ht="31.5" customHeight="1" x14ac:dyDescent="0.25">
      <c r="B266" s="64" t="s">
        <v>142</v>
      </c>
      <c r="D266" s="27"/>
      <c r="E266" s="136">
        <v>126445</v>
      </c>
      <c r="F266" s="46"/>
      <c r="G266" s="46">
        <v>41069</v>
      </c>
      <c r="I266" s="27"/>
    </row>
    <row r="267" spans="1:9" ht="2.1" customHeight="1" x14ac:dyDescent="0.25">
      <c r="D267" s="27"/>
      <c r="E267" s="76"/>
      <c r="F267" s="46"/>
      <c r="G267" s="86"/>
    </row>
    <row r="268" spans="1:9" ht="15" customHeight="1" x14ac:dyDescent="0.25">
      <c r="B268" s="58" t="s">
        <v>50</v>
      </c>
      <c r="D268" s="27"/>
      <c r="E268" s="77">
        <v>66197</v>
      </c>
      <c r="F268" s="47"/>
      <c r="G268" s="47">
        <v>-61886</v>
      </c>
      <c r="I268" s="47"/>
    </row>
    <row r="269" spans="1:9" ht="2.1" customHeight="1" x14ac:dyDescent="0.25">
      <c r="D269" s="27"/>
      <c r="E269" s="78"/>
      <c r="F269" s="47"/>
      <c r="G269" s="51"/>
    </row>
    <row r="270" spans="1:9" ht="7.5" customHeight="1" x14ac:dyDescent="0.25">
      <c r="D270" s="27"/>
      <c r="E270" s="75"/>
      <c r="F270" s="46"/>
      <c r="G270" s="46"/>
    </row>
    <row r="271" spans="1:9" ht="15" customHeight="1" x14ac:dyDescent="0.25">
      <c r="A271" s="91">
        <v>31</v>
      </c>
      <c r="B271" s="90" t="s">
        <v>110</v>
      </c>
      <c r="C271" s="84"/>
      <c r="D271" s="27"/>
      <c r="E271" s="75">
        <v>-37719</v>
      </c>
      <c r="F271" s="46"/>
      <c r="G271" s="46">
        <v>-21919</v>
      </c>
      <c r="I271" s="27"/>
    </row>
    <row r="272" spans="1:9" ht="15" customHeight="1" x14ac:dyDescent="0.25">
      <c r="A272" s="28"/>
      <c r="B272" s="141" t="s">
        <v>117</v>
      </c>
      <c r="D272" s="27"/>
      <c r="E272" s="75">
        <v>0</v>
      </c>
      <c r="F272" s="46"/>
      <c r="G272" s="46">
        <v>-62</v>
      </c>
      <c r="I272" s="27"/>
    </row>
    <row r="273" spans="1:9" ht="15" customHeight="1" x14ac:dyDescent="0.25">
      <c r="A273" s="28">
        <v>19</v>
      </c>
      <c r="B273" s="28" t="s">
        <v>51</v>
      </c>
      <c r="D273" s="27"/>
      <c r="E273" s="75">
        <v>-14203</v>
      </c>
      <c r="F273" s="46"/>
      <c r="G273" s="46">
        <v>-26122</v>
      </c>
      <c r="I273" s="27"/>
    </row>
    <row r="274" spans="1:9" ht="15" customHeight="1" x14ac:dyDescent="0.25">
      <c r="A274" s="28">
        <v>19</v>
      </c>
      <c r="B274" s="28" t="s">
        <v>52</v>
      </c>
      <c r="D274" s="27"/>
      <c r="E274" s="75">
        <v>1260</v>
      </c>
      <c r="F274" s="46"/>
      <c r="G274" s="46">
        <v>6757</v>
      </c>
    </row>
    <row r="275" spans="1:9" ht="2.1" customHeight="1" x14ac:dyDescent="0.25">
      <c r="B275" s="28"/>
      <c r="D275" s="27"/>
      <c r="E275" s="83"/>
      <c r="F275" s="46"/>
      <c r="G275" s="88"/>
    </row>
    <row r="276" spans="1:9" ht="18" customHeight="1" x14ac:dyDescent="0.25">
      <c r="A276" s="28"/>
      <c r="B276" s="28" t="s">
        <v>17</v>
      </c>
      <c r="D276" s="27"/>
      <c r="E276" s="75">
        <v>-50662</v>
      </c>
      <c r="F276" s="46"/>
      <c r="G276" s="46">
        <v>-41346</v>
      </c>
      <c r="I276" s="46"/>
    </row>
    <row r="277" spans="1:9" ht="2.1" customHeight="1" x14ac:dyDescent="0.25">
      <c r="D277" s="27"/>
      <c r="E277" s="78"/>
      <c r="F277" s="47"/>
      <c r="G277" s="51"/>
    </row>
    <row r="278" spans="1:9" ht="7.5" customHeight="1" x14ac:dyDescent="0.25">
      <c r="D278" s="27"/>
      <c r="E278" s="75"/>
      <c r="F278" s="46"/>
      <c r="G278" s="46"/>
    </row>
    <row r="279" spans="1:9" hidden="1" x14ac:dyDescent="0.25">
      <c r="B279" s="118" t="s">
        <v>133</v>
      </c>
      <c r="D279" s="27"/>
      <c r="E279" s="75">
        <v>0</v>
      </c>
      <c r="F279" s="46"/>
      <c r="G279" s="46">
        <v>0</v>
      </c>
    </row>
    <row r="280" spans="1:9" x14ac:dyDescent="0.25">
      <c r="B280" s="28" t="s">
        <v>114</v>
      </c>
      <c r="D280" s="27"/>
      <c r="E280" s="75">
        <v>0</v>
      </c>
      <c r="F280" s="46"/>
      <c r="G280" s="46">
        <v>125240</v>
      </c>
    </row>
    <row r="281" spans="1:9" x14ac:dyDescent="0.25">
      <c r="B281" s="28" t="s">
        <v>115</v>
      </c>
      <c r="D281" s="27"/>
      <c r="E281" s="75">
        <v>-28714</v>
      </c>
      <c r="F281" s="46"/>
      <c r="G281" s="46">
        <v>-21414</v>
      </c>
      <c r="I281" s="27"/>
    </row>
    <row r="282" spans="1:9" ht="2.1" customHeight="1" x14ac:dyDescent="0.25">
      <c r="B282" s="118"/>
      <c r="D282" s="27"/>
      <c r="E282" s="76"/>
      <c r="F282" s="46"/>
      <c r="G282" s="86"/>
    </row>
    <row r="283" spans="1:9" ht="20.100000000000001" customHeight="1" x14ac:dyDescent="0.25">
      <c r="A283" s="28"/>
      <c r="B283" s="28" t="s">
        <v>18</v>
      </c>
      <c r="D283" s="27"/>
      <c r="E283" s="75">
        <v>-28714</v>
      </c>
      <c r="F283" s="46"/>
      <c r="G283" s="46">
        <v>103826</v>
      </c>
      <c r="I283" s="46"/>
    </row>
    <row r="284" spans="1:9" ht="2.1" customHeight="1" x14ac:dyDescent="0.25">
      <c r="D284" s="27"/>
      <c r="E284" s="78"/>
      <c r="F284" s="47"/>
      <c r="G284" s="51"/>
    </row>
    <row r="285" spans="1:9" ht="8.25" customHeight="1" x14ac:dyDescent="0.25">
      <c r="D285" s="27"/>
      <c r="E285" s="77"/>
      <c r="F285" s="47"/>
      <c r="G285" s="47"/>
    </row>
    <row r="286" spans="1:9" x14ac:dyDescent="0.25">
      <c r="B286" s="58" t="s">
        <v>19</v>
      </c>
      <c r="D286" s="27"/>
      <c r="E286" s="77">
        <v>-79376</v>
      </c>
      <c r="F286" s="47"/>
      <c r="G286" s="47">
        <v>62480</v>
      </c>
      <c r="I286" s="47"/>
    </row>
    <row r="287" spans="1:9" ht="2.1" customHeight="1" x14ac:dyDescent="0.25">
      <c r="D287" s="27"/>
      <c r="E287" s="78"/>
      <c r="F287" s="47"/>
      <c r="G287" s="51"/>
    </row>
    <row r="288" spans="1:9" ht="8.25" customHeight="1" x14ac:dyDescent="0.25">
      <c r="D288" s="27"/>
      <c r="E288" s="75"/>
      <c r="F288" s="46"/>
      <c r="G288" s="46"/>
    </row>
    <row r="289" spans="1:10" ht="15" customHeight="1" x14ac:dyDescent="0.25">
      <c r="B289" s="58" t="s">
        <v>20</v>
      </c>
      <c r="D289" s="27"/>
      <c r="E289" s="77">
        <v>-59210</v>
      </c>
      <c r="F289" s="47"/>
      <c r="G289" s="47">
        <v>-8264</v>
      </c>
      <c r="I289" s="47"/>
    </row>
    <row r="290" spans="1:10" ht="2.1" customHeight="1" x14ac:dyDescent="0.25">
      <c r="D290" s="27"/>
      <c r="E290" s="78"/>
      <c r="F290" s="47"/>
      <c r="G290" s="51"/>
    </row>
    <row r="291" spans="1:10" ht="6" customHeight="1" x14ac:dyDescent="0.25">
      <c r="D291" s="27"/>
      <c r="E291" s="75"/>
      <c r="F291" s="46"/>
      <c r="G291" s="46"/>
    </row>
    <row r="292" spans="1:10" x14ac:dyDescent="0.25">
      <c r="B292" s="28" t="s">
        <v>143</v>
      </c>
      <c r="D292" s="27"/>
      <c r="E292" s="75">
        <v>218775</v>
      </c>
      <c r="F292" s="46"/>
      <c r="G292" s="46">
        <v>225209</v>
      </c>
      <c r="I292" s="27"/>
    </row>
    <row r="293" spans="1:10" x14ac:dyDescent="0.25">
      <c r="B293" s="28" t="s">
        <v>6</v>
      </c>
      <c r="D293" s="27"/>
      <c r="E293" s="75">
        <v>-22186</v>
      </c>
      <c r="F293" s="46"/>
      <c r="G293" s="46">
        <v>1830</v>
      </c>
    </row>
    <row r="294" spans="1:10" x14ac:dyDescent="0.25">
      <c r="B294" s="28" t="s">
        <v>144</v>
      </c>
      <c r="D294" s="27"/>
      <c r="E294" s="75">
        <v>-59210</v>
      </c>
      <c r="F294" s="46"/>
      <c r="G294" s="46">
        <v>-8264</v>
      </c>
      <c r="I294" s="46"/>
    </row>
    <row r="295" spans="1:10" ht="2.1" customHeight="1" x14ac:dyDescent="0.25">
      <c r="D295" s="27"/>
      <c r="E295" s="76"/>
      <c r="F295" s="46"/>
      <c r="G295" s="86"/>
    </row>
    <row r="296" spans="1:10" s="14" customFormat="1" ht="15" customHeight="1" x14ac:dyDescent="0.25">
      <c r="A296" s="28">
        <v>16</v>
      </c>
      <c r="B296" s="58" t="s">
        <v>145</v>
      </c>
      <c r="D296" s="59"/>
      <c r="E296" s="77">
        <v>137379</v>
      </c>
      <c r="F296" s="47"/>
      <c r="G296" s="47">
        <v>218775</v>
      </c>
      <c r="I296" s="47"/>
      <c r="J296" s="59"/>
    </row>
    <row r="297" spans="1:10" s="14" customFormat="1" ht="30.75" customHeight="1" x14ac:dyDescent="0.25">
      <c r="A297" s="58"/>
      <c r="B297" s="64" t="s">
        <v>146</v>
      </c>
      <c r="D297" s="59"/>
      <c r="E297" s="75">
        <v>61015</v>
      </c>
      <c r="F297" s="47"/>
      <c r="G297" s="46">
        <v>187460</v>
      </c>
      <c r="I297" s="47"/>
      <c r="J297" s="59"/>
    </row>
    <row r="298" spans="1:10" s="14" customFormat="1" ht="2.1" customHeight="1" x14ac:dyDescent="0.25">
      <c r="A298" s="58"/>
      <c r="B298" s="58"/>
      <c r="D298" s="59"/>
      <c r="E298" s="83"/>
      <c r="F298" s="47"/>
      <c r="G298" s="88"/>
      <c r="I298" s="47"/>
      <c r="J298" s="59"/>
    </row>
    <row r="299" spans="1:10" s="14" customFormat="1" ht="33.75" customHeight="1" x14ac:dyDescent="0.2">
      <c r="A299" s="58"/>
      <c r="B299" s="147" t="s">
        <v>147</v>
      </c>
      <c r="D299" s="59"/>
      <c r="E299" s="77">
        <v>198394</v>
      </c>
      <c r="F299" s="47"/>
      <c r="G299" s="47">
        <v>406235</v>
      </c>
      <c r="I299" s="47"/>
      <c r="J299" s="59"/>
    </row>
    <row r="300" spans="1:10" s="14" customFormat="1" ht="2.1" customHeight="1" x14ac:dyDescent="0.2">
      <c r="A300" s="58"/>
      <c r="B300" s="58"/>
      <c r="D300" s="59"/>
      <c r="E300" s="81"/>
      <c r="F300" s="47"/>
      <c r="G300" s="87"/>
      <c r="I300" s="47"/>
      <c r="J300" s="59"/>
    </row>
    <row r="301" spans="1:10" s="14" customFormat="1" ht="15" customHeight="1" x14ac:dyDescent="0.2">
      <c r="A301" s="58"/>
      <c r="B301" s="58"/>
      <c r="D301" s="59"/>
      <c r="E301" s="77"/>
      <c r="F301" s="47"/>
      <c r="G301" s="47"/>
      <c r="I301" s="47"/>
      <c r="J301" s="59"/>
    </row>
    <row r="302" spans="1:10" ht="2.1" customHeight="1" x14ac:dyDescent="0.25">
      <c r="D302" s="27"/>
      <c r="E302" s="78"/>
      <c r="F302" s="47"/>
      <c r="G302" s="51"/>
    </row>
    <row r="303" spans="1:10" x14ac:dyDescent="0.25">
      <c r="E303" s="27"/>
      <c r="G303" s="27"/>
      <c r="I303" s="85"/>
    </row>
    <row r="304" spans="1:10" x14ac:dyDescent="0.25">
      <c r="E304" s="27"/>
      <c r="G304" s="27"/>
    </row>
  </sheetData>
  <mergeCells count="6">
    <mergeCell ref="A182:G182"/>
    <mergeCell ref="E6:G6"/>
    <mergeCell ref="E239:G239"/>
    <mergeCell ref="E183:G183"/>
    <mergeCell ref="E180:G180"/>
    <mergeCell ref="E120:G120"/>
  </mergeCells>
  <phoneticPr fontId="0" type="noConversion"/>
  <pageMargins left="0.47244094488188981" right="0.51181102362204722" top="0.39370078740157483" bottom="0.39370078740157483" header="0" footer="0.23622047244094491"/>
  <pageSetup paperSize="9" scale="92" orientation="portrait" useFirstPageNumber="1" r:id="rId1"/>
  <headerFooter alignWithMargins="0">
    <oddFooter>&amp;C&amp;11 &amp;P</oddFooter>
  </headerFooter>
  <rowBreaks count="10" manualBreakCount="10">
    <brk id="59" max="9" man="1"/>
    <brk id="117" max="9" man="1"/>
    <brk id="236" max="9" man="1"/>
    <brk id="362" max="16383" man="1"/>
    <brk id="420" max="16383" man="1"/>
    <brk id="474" max="16383" man="1"/>
    <brk id="524" max="16383" man="1"/>
    <brk id="580" max="16383" man="1"/>
    <brk id="623" max="16383" man="1"/>
    <brk id="67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98"/>
  <sheetViews>
    <sheetView showGridLines="0" view="pageBreakPreview" zoomScaleNormal="100" zoomScaleSheetLayoutView="100" workbookViewId="0">
      <selection activeCell="B26" sqref="B26"/>
    </sheetView>
  </sheetViews>
  <sheetFormatPr defaultColWidth="7.75" defaultRowHeight="15" x14ac:dyDescent="0.25"/>
  <cols>
    <col min="1" max="1" width="3.625" style="28" customWidth="1"/>
    <col min="2" max="2" width="36.625" style="118" customWidth="1"/>
    <col min="3" max="3" width="10.25" style="13" customWidth="1"/>
    <col min="4" max="4" width="1.625" style="13" customWidth="1"/>
    <col min="5" max="5" width="9.125" style="13" bestFit="1" customWidth="1"/>
    <col min="6" max="6" width="1.625" style="13" customWidth="1"/>
    <col min="7" max="7" width="10.125" style="13" customWidth="1"/>
    <col min="8" max="8" width="1.625" style="19" customWidth="1"/>
    <col min="9" max="9" width="9.5" style="13" bestFit="1" customWidth="1"/>
    <col min="10" max="10" width="1.625" style="19" customWidth="1"/>
    <col min="11" max="11" width="8.625" style="13" bestFit="1" customWidth="1"/>
    <col min="12" max="12" width="1.625" style="19" customWidth="1"/>
    <col min="13" max="13" width="9.5" style="13" bestFit="1" customWidth="1"/>
    <col min="14" max="14" width="7.75" style="13" customWidth="1"/>
    <col min="15" max="15" width="11.5" style="13" customWidth="1"/>
    <col min="16" max="16" width="7.875" style="13" bestFit="1" customWidth="1"/>
    <col min="17" max="17" width="8.875" style="13" bestFit="1" customWidth="1"/>
    <col min="18" max="16384" width="7.75" style="13"/>
  </cols>
  <sheetData>
    <row r="1" spans="1:19" ht="15" customHeight="1" x14ac:dyDescent="0.25">
      <c r="A1" s="172" t="s">
        <v>148</v>
      </c>
      <c r="B1" s="172"/>
      <c r="C1" s="172"/>
      <c r="D1" s="172"/>
      <c r="E1" s="172"/>
      <c r="F1" s="172"/>
      <c r="G1" s="172"/>
      <c r="H1" s="172"/>
      <c r="I1" s="172"/>
      <c r="J1" s="13"/>
      <c r="L1" s="13"/>
    </row>
    <row r="2" spans="1:19" ht="15" customHeight="1" x14ac:dyDescent="0.25">
      <c r="A2" s="140"/>
      <c r="B2" s="122"/>
      <c r="C2" s="173"/>
      <c r="D2" s="173"/>
      <c r="E2" s="173"/>
      <c r="F2" s="173"/>
      <c r="G2" s="173"/>
      <c r="H2" s="173"/>
      <c r="I2" s="173"/>
      <c r="J2" s="166"/>
      <c r="K2" s="167"/>
      <c r="L2" s="167"/>
      <c r="M2" s="167"/>
      <c r="N2" s="43"/>
      <c r="O2" s="43"/>
      <c r="P2" s="43"/>
      <c r="Q2" s="43"/>
      <c r="R2" s="43"/>
      <c r="S2" s="43"/>
    </row>
    <row r="3" spans="1:19" ht="15" customHeight="1" x14ac:dyDescent="0.25">
      <c r="A3" s="61"/>
      <c r="B3" s="112"/>
      <c r="D3" s="52"/>
      <c r="H3" s="43"/>
      <c r="J3" s="43"/>
      <c r="L3" s="43"/>
    </row>
    <row r="4" spans="1:19" s="34" customFormat="1" ht="15" customHeight="1" x14ac:dyDescent="0.3">
      <c r="A4" s="44" t="s">
        <v>30</v>
      </c>
      <c r="B4" s="4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9" s="34" customFormat="1" ht="15" customHeight="1" x14ac:dyDescent="0.25">
      <c r="A5" s="28"/>
      <c r="B5" s="2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9" s="34" customFormat="1" ht="15" customHeight="1" x14ac:dyDescent="0.25">
      <c r="A6" s="161" t="s">
        <v>87</v>
      </c>
      <c r="B6" s="161" t="s">
        <v>35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9" s="34" customFormat="1" ht="15" customHeight="1" x14ac:dyDescent="0.25">
      <c r="A7" s="28"/>
      <c r="B7" s="2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9" s="34" customFormat="1" ht="15" customHeight="1" x14ac:dyDescent="0.25">
      <c r="A8" s="28"/>
      <c r="B8" s="28"/>
      <c r="C8" s="171" t="s">
        <v>54</v>
      </c>
      <c r="D8" s="171"/>
      <c r="E8" s="171"/>
      <c r="F8" s="171"/>
      <c r="G8" s="171"/>
      <c r="H8" s="171"/>
      <c r="I8" s="171"/>
      <c r="J8" s="152"/>
      <c r="K8" s="152"/>
      <c r="L8" s="152"/>
      <c r="M8" s="152"/>
    </row>
    <row r="9" spans="1:19" s="34" customFormat="1" ht="31.5" customHeight="1" x14ac:dyDescent="0.25">
      <c r="A9" s="28"/>
      <c r="B9" s="28"/>
      <c r="C9" s="153" t="s">
        <v>11</v>
      </c>
      <c r="D9" s="154"/>
      <c r="E9" s="153" t="s">
        <v>43</v>
      </c>
      <c r="F9" s="153"/>
      <c r="G9" s="153" t="s">
        <v>12</v>
      </c>
      <c r="H9" s="154"/>
      <c r="I9" s="153" t="s">
        <v>24</v>
      </c>
      <c r="J9" s="154"/>
      <c r="K9" s="153" t="s">
        <v>13</v>
      </c>
      <c r="L9" s="154"/>
      <c r="M9" s="153" t="s">
        <v>24</v>
      </c>
    </row>
    <row r="10" spans="1:19" ht="2.1" customHeight="1" x14ac:dyDescent="0.25">
      <c r="B10" s="28"/>
      <c r="C10" s="146"/>
      <c r="D10" s="19"/>
      <c r="E10" s="145"/>
      <c r="F10" s="19"/>
      <c r="G10" s="145"/>
      <c r="I10" s="145"/>
      <c r="K10" s="145"/>
      <c r="M10" s="145"/>
    </row>
    <row r="11" spans="1:19" x14ac:dyDescent="0.25">
      <c r="B11" s="28"/>
      <c r="C11" s="27"/>
      <c r="D11" s="27"/>
      <c r="E11" s="27"/>
      <c r="F11" s="27"/>
      <c r="G11" s="27"/>
      <c r="H11" s="20"/>
      <c r="I11" s="27"/>
      <c r="J11" s="20"/>
      <c r="K11" s="27"/>
      <c r="L11" s="20"/>
      <c r="M11" s="27"/>
    </row>
    <row r="12" spans="1:19" s="14" customFormat="1" ht="14.25" x14ac:dyDescent="0.2">
      <c r="A12" s="58"/>
      <c r="B12" s="143" t="s">
        <v>123</v>
      </c>
      <c r="C12" s="22">
        <v>6833</v>
      </c>
      <c r="D12" s="59"/>
      <c r="E12" s="22">
        <v>8134</v>
      </c>
      <c r="F12" s="59"/>
      <c r="G12" s="22">
        <v>1589850</v>
      </c>
      <c r="H12" s="22"/>
      <c r="I12" s="22">
        <v>1604817</v>
      </c>
      <c r="J12" s="22"/>
      <c r="K12" s="22">
        <v>0</v>
      </c>
      <c r="L12" s="22"/>
      <c r="M12" s="22">
        <v>1604817</v>
      </c>
    </row>
    <row r="13" spans="1:19" ht="2.1" customHeight="1" x14ac:dyDescent="0.25">
      <c r="C13" s="57"/>
      <c r="D13" s="27"/>
      <c r="E13" s="57"/>
      <c r="F13" s="27"/>
      <c r="G13" s="57"/>
      <c r="H13" s="20"/>
      <c r="I13" s="57"/>
      <c r="J13" s="20"/>
      <c r="K13" s="57"/>
      <c r="L13" s="20"/>
      <c r="M13" s="57"/>
    </row>
    <row r="14" spans="1:19" ht="15" customHeight="1" x14ac:dyDescent="0.25">
      <c r="C14" s="20"/>
      <c r="D14" s="27"/>
      <c r="E14" s="20"/>
      <c r="F14" s="27"/>
      <c r="G14" s="20"/>
      <c r="H14" s="20"/>
      <c r="I14" s="20"/>
      <c r="J14" s="20"/>
      <c r="K14" s="20"/>
      <c r="L14" s="20"/>
      <c r="M14" s="20"/>
    </row>
    <row r="15" spans="1:19" x14ac:dyDescent="0.25">
      <c r="B15" s="28" t="s">
        <v>4</v>
      </c>
      <c r="C15" s="24" t="s">
        <v>88</v>
      </c>
      <c r="D15" s="27"/>
      <c r="E15" s="24">
        <v>-623</v>
      </c>
      <c r="F15" s="27"/>
      <c r="G15" s="20">
        <v>-415634</v>
      </c>
      <c r="H15" s="20"/>
      <c r="I15" s="20">
        <v>-416257</v>
      </c>
      <c r="J15" s="20"/>
      <c r="K15" s="20">
        <v>0</v>
      </c>
      <c r="L15" s="20"/>
      <c r="M15" s="20">
        <v>-416257</v>
      </c>
    </row>
    <row r="16" spans="1:19" x14ac:dyDescent="0.25">
      <c r="A16" s="28">
        <v>19</v>
      </c>
      <c r="B16" s="28" t="s">
        <v>51</v>
      </c>
      <c r="C16" s="24" t="s">
        <v>88</v>
      </c>
      <c r="D16" s="27"/>
      <c r="E16" s="24" t="s">
        <v>88</v>
      </c>
      <c r="F16" s="27"/>
      <c r="G16" s="20">
        <v>-14203</v>
      </c>
      <c r="H16" s="20"/>
      <c r="I16" s="20">
        <v>-14203</v>
      </c>
      <c r="J16" s="20"/>
      <c r="K16" s="24" t="s">
        <v>88</v>
      </c>
      <c r="L16" s="20"/>
      <c r="M16" s="20">
        <v>-14203</v>
      </c>
    </row>
    <row r="17" spans="1:17" x14ac:dyDescent="0.25">
      <c r="A17" s="28">
        <v>19</v>
      </c>
      <c r="B17" s="28" t="s">
        <v>52</v>
      </c>
      <c r="C17" s="24" t="s">
        <v>88</v>
      </c>
      <c r="D17" s="27"/>
      <c r="E17" s="24" t="s">
        <v>88</v>
      </c>
      <c r="F17" s="27"/>
      <c r="G17" s="20">
        <v>1260</v>
      </c>
      <c r="H17" s="20"/>
      <c r="I17" s="20">
        <v>1260</v>
      </c>
      <c r="J17" s="20"/>
      <c r="K17" s="24" t="s">
        <v>88</v>
      </c>
      <c r="L17" s="20"/>
      <c r="M17" s="20">
        <v>1260</v>
      </c>
    </row>
    <row r="18" spans="1:17" ht="16.5" customHeight="1" x14ac:dyDescent="0.25">
      <c r="B18" s="28" t="s">
        <v>95</v>
      </c>
      <c r="C18" s="24">
        <v>-127</v>
      </c>
      <c r="D18" s="27"/>
      <c r="E18" s="24" t="s">
        <v>88</v>
      </c>
      <c r="F18" s="27"/>
      <c r="G18" s="20">
        <v>127</v>
      </c>
      <c r="H18" s="20"/>
      <c r="I18" s="20">
        <v>0</v>
      </c>
      <c r="J18" s="20"/>
      <c r="K18" s="60" t="s">
        <v>88</v>
      </c>
      <c r="L18" s="20"/>
      <c r="M18" s="20">
        <v>0</v>
      </c>
    </row>
    <row r="19" spans="1:17" ht="16.5" customHeight="1" x14ac:dyDescent="0.25">
      <c r="A19" s="28">
        <v>31</v>
      </c>
      <c r="B19" s="28" t="s">
        <v>47</v>
      </c>
      <c r="C19" s="24" t="s">
        <v>88</v>
      </c>
      <c r="D19" s="27"/>
      <c r="E19" s="24" t="s">
        <v>88</v>
      </c>
      <c r="F19" s="27"/>
      <c r="G19" s="20">
        <v>-39833</v>
      </c>
      <c r="H19" s="20"/>
      <c r="I19" s="20">
        <v>-39833</v>
      </c>
      <c r="J19" s="20"/>
      <c r="K19" s="24">
        <v>0</v>
      </c>
      <c r="L19" s="20"/>
      <c r="M19" s="20">
        <v>-39833</v>
      </c>
    </row>
    <row r="20" spans="1:17" x14ac:dyDescent="0.25">
      <c r="B20" s="28" t="s">
        <v>48</v>
      </c>
      <c r="C20" s="24" t="s">
        <v>88</v>
      </c>
      <c r="D20" s="27"/>
      <c r="E20" s="24" t="s">
        <v>88</v>
      </c>
      <c r="F20" s="27"/>
      <c r="G20" s="20">
        <v>2114</v>
      </c>
      <c r="H20" s="20"/>
      <c r="I20" s="20">
        <v>2114</v>
      </c>
      <c r="J20" s="20"/>
      <c r="K20" s="24" t="s">
        <v>88</v>
      </c>
      <c r="L20" s="20"/>
      <c r="M20" s="20">
        <v>2114</v>
      </c>
    </row>
    <row r="21" spans="1:17" hidden="1" x14ac:dyDescent="0.25">
      <c r="B21" s="28" t="s">
        <v>121</v>
      </c>
      <c r="C21" s="24" t="s">
        <v>88</v>
      </c>
      <c r="D21" s="27"/>
      <c r="E21" s="24" t="s">
        <v>88</v>
      </c>
      <c r="F21" s="27"/>
      <c r="G21" s="20">
        <v>0</v>
      </c>
      <c r="H21" s="20"/>
      <c r="I21" s="20">
        <v>0</v>
      </c>
      <c r="J21" s="20"/>
      <c r="K21" s="24"/>
      <c r="L21" s="20"/>
      <c r="M21" s="20">
        <v>0</v>
      </c>
    </row>
    <row r="22" spans="1:17" x14ac:dyDescent="0.25">
      <c r="A22" s="144" t="s">
        <v>119</v>
      </c>
      <c r="B22" s="28" t="s">
        <v>77</v>
      </c>
      <c r="C22" s="24" t="s">
        <v>88</v>
      </c>
      <c r="D22" s="27"/>
      <c r="E22" s="24" t="s">
        <v>88</v>
      </c>
      <c r="F22" s="27"/>
      <c r="G22" s="20">
        <v>1393</v>
      </c>
      <c r="H22" s="20"/>
      <c r="I22" s="20">
        <v>1393</v>
      </c>
      <c r="J22" s="20"/>
      <c r="K22" s="24" t="s">
        <v>88</v>
      </c>
      <c r="L22" s="20"/>
      <c r="M22" s="20">
        <v>1393</v>
      </c>
    </row>
    <row r="23" spans="1:17" ht="2.1" customHeight="1" x14ac:dyDescent="0.25">
      <c r="C23" s="21"/>
      <c r="D23" s="27"/>
      <c r="E23" s="21"/>
      <c r="F23" s="27"/>
      <c r="G23" s="21"/>
      <c r="H23" s="20"/>
      <c r="I23" s="21"/>
      <c r="J23" s="20"/>
      <c r="K23" s="21"/>
      <c r="L23" s="20"/>
      <c r="M23" s="21"/>
    </row>
    <row r="24" spans="1:17" s="14" customFormat="1" ht="20.100000000000001" customHeight="1" x14ac:dyDescent="0.2">
      <c r="A24" s="58"/>
      <c r="B24" s="58" t="s">
        <v>49</v>
      </c>
      <c r="C24" s="59">
        <v>-127</v>
      </c>
      <c r="D24" s="59"/>
      <c r="E24" s="59">
        <v>-623</v>
      </c>
      <c r="F24" s="59"/>
      <c r="G24" s="59">
        <v>-464776</v>
      </c>
      <c r="H24" s="22"/>
      <c r="I24" s="59">
        <v>-465526</v>
      </c>
      <c r="J24" s="22"/>
      <c r="K24" s="59">
        <v>0</v>
      </c>
      <c r="L24" s="22"/>
      <c r="M24" s="59">
        <v>-465526</v>
      </c>
    </row>
    <row r="25" spans="1:17" ht="2.1" customHeight="1" x14ac:dyDescent="0.25">
      <c r="C25" s="21"/>
      <c r="D25" s="27"/>
      <c r="E25" s="21"/>
      <c r="F25" s="27"/>
      <c r="G25" s="21"/>
      <c r="H25" s="20"/>
      <c r="I25" s="21"/>
      <c r="J25" s="20"/>
      <c r="K25" s="21"/>
      <c r="L25" s="20"/>
      <c r="M25" s="21"/>
    </row>
    <row r="26" spans="1:17" s="14" customFormat="1" ht="20.100000000000001" customHeight="1" x14ac:dyDescent="0.2">
      <c r="A26" s="58"/>
      <c r="B26" s="143" t="s">
        <v>124</v>
      </c>
      <c r="C26" s="59">
        <v>6706</v>
      </c>
      <c r="D26" s="59"/>
      <c r="E26" s="59">
        <v>7511</v>
      </c>
      <c r="F26" s="59"/>
      <c r="G26" s="59">
        <v>1125074</v>
      </c>
      <c r="H26" s="22"/>
      <c r="I26" s="59">
        <v>1139291</v>
      </c>
      <c r="J26" s="22"/>
      <c r="K26" s="59">
        <v>0</v>
      </c>
      <c r="L26" s="22"/>
      <c r="M26" s="59">
        <v>1139291</v>
      </c>
      <c r="O26" s="59"/>
      <c r="P26" s="59"/>
      <c r="Q26" s="59"/>
    </row>
    <row r="27" spans="1:17" ht="1.5" customHeight="1" x14ac:dyDescent="0.25">
      <c r="C27" s="21"/>
      <c r="D27" s="27"/>
      <c r="E27" s="21"/>
      <c r="F27" s="27"/>
      <c r="G27" s="21"/>
      <c r="H27" s="20"/>
      <c r="I27" s="21"/>
      <c r="J27" s="20"/>
      <c r="K27" s="21"/>
      <c r="L27" s="20"/>
      <c r="M27" s="21"/>
    </row>
    <row r="28" spans="1:17" x14ac:dyDescent="0.25">
      <c r="C28" s="27"/>
      <c r="D28" s="27"/>
      <c r="E28" s="27"/>
      <c r="F28" s="27"/>
      <c r="G28" s="27"/>
      <c r="H28" s="20"/>
      <c r="I28" s="27"/>
      <c r="J28" s="20"/>
      <c r="K28" s="27"/>
      <c r="L28" s="20"/>
      <c r="M28" s="27"/>
    </row>
    <row r="29" spans="1:17" x14ac:dyDescent="0.25">
      <c r="C29" s="27"/>
      <c r="D29" s="27"/>
      <c r="E29" s="27"/>
      <c r="F29" s="27"/>
      <c r="G29" s="27"/>
      <c r="H29" s="20"/>
      <c r="I29" s="27"/>
      <c r="J29" s="20"/>
      <c r="K29" s="27"/>
      <c r="L29" s="20"/>
      <c r="M29" s="27"/>
    </row>
    <row r="30" spans="1:17" x14ac:dyDescent="0.25">
      <c r="C30" s="171" t="s">
        <v>54</v>
      </c>
      <c r="D30" s="171"/>
      <c r="E30" s="171"/>
      <c r="F30" s="171"/>
      <c r="G30" s="171"/>
      <c r="H30" s="171"/>
      <c r="I30" s="171"/>
      <c r="J30" s="13"/>
      <c r="L30" s="13"/>
    </row>
    <row r="31" spans="1:17" ht="38.1" customHeight="1" x14ac:dyDescent="0.25">
      <c r="C31" s="153" t="s">
        <v>11</v>
      </c>
      <c r="D31" s="154"/>
      <c r="E31" s="153" t="s">
        <v>43</v>
      </c>
      <c r="F31" s="153"/>
      <c r="G31" s="153" t="s">
        <v>12</v>
      </c>
      <c r="H31" s="154"/>
      <c r="I31" s="153" t="s">
        <v>24</v>
      </c>
      <c r="J31" s="154"/>
      <c r="K31" s="153" t="s">
        <v>13</v>
      </c>
      <c r="L31" s="154"/>
      <c r="M31" s="153" t="s">
        <v>24</v>
      </c>
    </row>
    <row r="32" spans="1:17" ht="2.1" customHeight="1" x14ac:dyDescent="0.25">
      <c r="C32" s="146"/>
      <c r="D32" s="19"/>
      <c r="E32" s="145"/>
      <c r="F32" s="19"/>
      <c r="G32" s="145"/>
      <c r="I32" s="145"/>
      <c r="K32" s="145"/>
      <c r="M32" s="145"/>
    </row>
    <row r="33" spans="1:14" ht="15" customHeight="1" x14ac:dyDescent="0.25">
      <c r="C33" s="27"/>
      <c r="D33" s="27"/>
      <c r="E33" s="27"/>
      <c r="F33" s="27"/>
      <c r="G33" s="27"/>
      <c r="H33" s="20"/>
      <c r="I33" s="27"/>
      <c r="J33" s="20"/>
      <c r="K33" s="27"/>
      <c r="L33" s="20"/>
      <c r="M33" s="27"/>
    </row>
    <row r="34" spans="1:14" s="14" customFormat="1" ht="15" customHeight="1" x14ac:dyDescent="0.2">
      <c r="A34" s="58"/>
      <c r="B34" s="143" t="s">
        <v>107</v>
      </c>
      <c r="C34" s="22">
        <v>6833</v>
      </c>
      <c r="D34" s="59"/>
      <c r="E34" s="22">
        <v>3547</v>
      </c>
      <c r="F34" s="59"/>
      <c r="G34" s="22">
        <v>1676787</v>
      </c>
      <c r="H34" s="22"/>
      <c r="I34" s="22">
        <v>1687167</v>
      </c>
      <c r="J34" s="22"/>
      <c r="K34" s="22">
        <v>64</v>
      </c>
      <c r="L34" s="22"/>
      <c r="M34" s="22">
        <v>1687231</v>
      </c>
    </row>
    <row r="35" spans="1:14" ht="2.1" customHeight="1" x14ac:dyDescent="0.25">
      <c r="C35" s="21"/>
      <c r="D35" s="27"/>
      <c r="E35" s="21"/>
      <c r="F35" s="27"/>
      <c r="G35" s="21"/>
      <c r="H35" s="20"/>
      <c r="I35" s="21"/>
      <c r="J35" s="20"/>
      <c r="K35" s="21"/>
      <c r="L35" s="20"/>
      <c r="M35" s="21"/>
      <c r="N35" s="19"/>
    </row>
    <row r="36" spans="1:14" ht="15" customHeight="1" x14ac:dyDescent="0.25">
      <c r="C36" s="20"/>
      <c r="D36" s="27"/>
      <c r="E36" s="20"/>
      <c r="F36" s="27"/>
      <c r="G36" s="20"/>
      <c r="H36" s="20"/>
      <c r="I36" s="20"/>
      <c r="J36" s="20"/>
      <c r="K36" s="20"/>
      <c r="L36" s="20"/>
      <c r="M36" s="20"/>
      <c r="N36" s="19"/>
    </row>
    <row r="37" spans="1:14" ht="15" customHeight="1" x14ac:dyDescent="0.25">
      <c r="B37" s="28" t="s">
        <v>4</v>
      </c>
      <c r="C37" s="24" t="s">
        <v>88</v>
      </c>
      <c r="D37" s="27"/>
      <c r="E37" s="24">
        <v>4587</v>
      </c>
      <c r="F37" s="27"/>
      <c r="G37" s="20">
        <v>-47746</v>
      </c>
      <c r="H37" s="20"/>
      <c r="I37" s="20">
        <v>-43159</v>
      </c>
      <c r="J37" s="20"/>
      <c r="K37" s="20">
        <v>-2</v>
      </c>
      <c r="L37" s="20"/>
      <c r="M37" s="20">
        <v>-43161</v>
      </c>
    </row>
    <row r="38" spans="1:14" ht="15" customHeight="1" x14ac:dyDescent="0.25">
      <c r="A38" s="28">
        <v>19</v>
      </c>
      <c r="B38" s="28" t="s">
        <v>51</v>
      </c>
      <c r="C38" s="24" t="s">
        <v>88</v>
      </c>
      <c r="D38" s="27"/>
      <c r="E38" s="24" t="s">
        <v>88</v>
      </c>
      <c r="F38" s="27"/>
      <c r="G38" s="20">
        <v>-26122</v>
      </c>
      <c r="H38" s="20"/>
      <c r="I38" s="20">
        <v>-26122</v>
      </c>
      <c r="J38" s="20"/>
      <c r="K38" s="24" t="s">
        <v>88</v>
      </c>
      <c r="L38" s="20"/>
      <c r="M38" s="20">
        <v>-26122</v>
      </c>
    </row>
    <row r="39" spans="1:14" ht="15" customHeight="1" x14ac:dyDescent="0.25">
      <c r="A39" s="28">
        <v>19</v>
      </c>
      <c r="B39" s="28" t="s">
        <v>52</v>
      </c>
      <c r="C39" s="24" t="s">
        <v>88</v>
      </c>
      <c r="D39" s="27"/>
      <c r="E39" s="24" t="s">
        <v>88</v>
      </c>
      <c r="F39" s="27"/>
      <c r="G39" s="20">
        <v>6757</v>
      </c>
      <c r="H39" s="20"/>
      <c r="I39" s="20">
        <v>6757</v>
      </c>
      <c r="J39" s="20"/>
      <c r="K39" s="24" t="s">
        <v>88</v>
      </c>
      <c r="L39" s="20"/>
      <c r="M39" s="20">
        <v>6757</v>
      </c>
    </row>
    <row r="40" spans="1:14" ht="15" customHeight="1" x14ac:dyDescent="0.25">
      <c r="A40" s="28">
        <v>31</v>
      </c>
      <c r="B40" s="28" t="s">
        <v>47</v>
      </c>
      <c r="C40" s="24" t="s">
        <v>88</v>
      </c>
      <c r="D40" s="27"/>
      <c r="E40" s="24" t="s">
        <v>88</v>
      </c>
      <c r="F40" s="27"/>
      <c r="G40" s="20">
        <v>-22883</v>
      </c>
      <c r="H40" s="20"/>
      <c r="I40" s="20">
        <v>-22883</v>
      </c>
      <c r="J40" s="20"/>
      <c r="K40" s="24" t="s">
        <v>88</v>
      </c>
      <c r="L40" s="20"/>
      <c r="M40" s="20">
        <v>-22883</v>
      </c>
    </row>
    <row r="41" spans="1:14" ht="15" customHeight="1" x14ac:dyDescent="0.25">
      <c r="B41" s="28" t="s">
        <v>48</v>
      </c>
      <c r="C41" s="24" t="s">
        <v>88</v>
      </c>
      <c r="D41" s="27"/>
      <c r="E41" s="24" t="s">
        <v>88</v>
      </c>
      <c r="F41" s="27"/>
      <c r="G41" s="20">
        <v>964</v>
      </c>
      <c r="H41" s="20"/>
      <c r="I41" s="20">
        <v>964</v>
      </c>
      <c r="J41" s="20"/>
      <c r="K41" s="24" t="s">
        <v>88</v>
      </c>
      <c r="L41" s="20"/>
      <c r="M41" s="20">
        <v>964</v>
      </c>
    </row>
    <row r="42" spans="1:14" ht="15" customHeight="1" x14ac:dyDescent="0.25">
      <c r="B42" s="28" t="s">
        <v>121</v>
      </c>
      <c r="C42" s="24" t="s">
        <v>88</v>
      </c>
      <c r="D42" s="27"/>
      <c r="E42" s="24" t="s">
        <v>88</v>
      </c>
      <c r="F42" s="27"/>
      <c r="G42" s="24" t="s">
        <v>88</v>
      </c>
      <c r="H42" s="20"/>
      <c r="I42" s="20">
        <v>0</v>
      </c>
      <c r="J42" s="20"/>
      <c r="K42" s="24">
        <v>-62</v>
      </c>
      <c r="L42" s="20"/>
      <c r="M42" s="20">
        <v>-62</v>
      </c>
    </row>
    <row r="43" spans="1:14" ht="15" customHeight="1" x14ac:dyDescent="0.25">
      <c r="A43" s="144" t="s">
        <v>119</v>
      </c>
      <c r="B43" s="28" t="s">
        <v>77</v>
      </c>
      <c r="C43" s="24" t="s">
        <v>88</v>
      </c>
      <c r="D43" s="27"/>
      <c r="E43" s="24" t="s">
        <v>88</v>
      </c>
      <c r="F43" s="27"/>
      <c r="G43" s="20">
        <v>2093</v>
      </c>
      <c r="H43" s="20"/>
      <c r="I43" s="20">
        <v>2093</v>
      </c>
      <c r="J43" s="20"/>
      <c r="K43" s="24" t="s">
        <v>88</v>
      </c>
      <c r="L43" s="20"/>
      <c r="M43" s="20">
        <v>2093</v>
      </c>
    </row>
    <row r="44" spans="1:14" ht="2.1" customHeight="1" x14ac:dyDescent="0.25">
      <c r="C44" s="21"/>
      <c r="D44" s="27"/>
      <c r="E44" s="21"/>
      <c r="F44" s="27"/>
      <c r="G44" s="21"/>
      <c r="H44" s="20"/>
      <c r="I44" s="21"/>
      <c r="J44" s="20"/>
      <c r="K44" s="21"/>
      <c r="L44" s="20"/>
      <c r="M44" s="21"/>
    </row>
    <row r="45" spans="1:14" s="14" customFormat="1" ht="20.100000000000001" customHeight="1" x14ac:dyDescent="0.2">
      <c r="A45" s="58"/>
      <c r="B45" s="58" t="s">
        <v>49</v>
      </c>
      <c r="C45" s="59">
        <v>0</v>
      </c>
      <c r="D45" s="59"/>
      <c r="E45" s="59">
        <v>4587</v>
      </c>
      <c r="F45" s="59"/>
      <c r="G45" s="59">
        <v>-86937</v>
      </c>
      <c r="H45" s="22"/>
      <c r="I45" s="59">
        <v>-82350</v>
      </c>
      <c r="J45" s="22"/>
      <c r="K45" s="59">
        <v>-64</v>
      </c>
      <c r="L45" s="22"/>
      <c r="M45" s="59">
        <v>-82414</v>
      </c>
    </row>
    <row r="46" spans="1:14" ht="2.1" customHeight="1" x14ac:dyDescent="0.25">
      <c r="C46" s="35"/>
      <c r="E46" s="35"/>
      <c r="G46" s="35"/>
      <c r="H46" s="13"/>
      <c r="I46" s="35"/>
      <c r="J46" s="13"/>
      <c r="K46" s="35"/>
      <c r="L46" s="13"/>
      <c r="M46" s="35"/>
    </row>
    <row r="47" spans="1:14" s="14" customFormat="1" ht="20.100000000000001" customHeight="1" x14ac:dyDescent="0.2">
      <c r="A47" s="58"/>
      <c r="B47" s="143" t="s">
        <v>108</v>
      </c>
      <c r="C47" s="59">
        <v>6833</v>
      </c>
      <c r="D47" s="59"/>
      <c r="E47" s="59">
        <v>8134</v>
      </c>
      <c r="F47" s="59"/>
      <c r="G47" s="59">
        <v>1589850</v>
      </c>
      <c r="H47" s="22"/>
      <c r="I47" s="59">
        <v>1604817</v>
      </c>
      <c r="J47" s="22"/>
      <c r="K47" s="59">
        <v>0</v>
      </c>
      <c r="L47" s="22"/>
      <c r="M47" s="59">
        <v>1604817</v>
      </c>
    </row>
    <row r="48" spans="1:14" ht="2.1" customHeight="1" x14ac:dyDescent="0.25">
      <c r="C48" s="21"/>
      <c r="D48" s="27"/>
      <c r="E48" s="21"/>
      <c r="F48" s="27"/>
      <c r="G48" s="21"/>
      <c r="H48" s="20"/>
      <c r="I48" s="21"/>
      <c r="J48" s="20"/>
      <c r="K48" s="21"/>
      <c r="L48" s="20"/>
      <c r="M48" s="21"/>
    </row>
    <row r="49" spans="2:13" ht="15.75" customHeight="1" x14ac:dyDescent="0.25">
      <c r="B49" s="28"/>
      <c r="C49" s="27"/>
      <c r="D49" s="27"/>
      <c r="E49" s="27"/>
      <c r="F49" s="27"/>
      <c r="G49" s="27"/>
      <c r="H49" s="27"/>
      <c r="I49" s="27"/>
      <c r="J49" s="20"/>
      <c r="K49" s="27"/>
      <c r="L49" s="20"/>
      <c r="M49" s="27"/>
    </row>
    <row r="50" spans="2:13" ht="15" customHeight="1" x14ac:dyDescent="0.25">
      <c r="B50" s="174" t="s">
        <v>134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55"/>
      <c r="M50" s="155"/>
    </row>
    <row r="51" spans="2:13" ht="15.75" customHeight="1" x14ac:dyDescent="0.25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56"/>
      <c r="M51" s="156"/>
    </row>
    <row r="52" spans="2:13" x14ac:dyDescent="0.25">
      <c r="L52" s="13"/>
    </row>
    <row r="53" spans="2:13" x14ac:dyDescent="0.25">
      <c r="L53" s="13"/>
    </row>
    <row r="54" spans="2:13" x14ac:dyDescent="0.25">
      <c r="L54" s="13"/>
    </row>
    <row r="55" spans="2:13" x14ac:dyDescent="0.25">
      <c r="L55" s="13"/>
    </row>
    <row r="56" spans="2:13" x14ac:dyDescent="0.25">
      <c r="L56" s="13"/>
    </row>
    <row r="57" spans="2:13" x14ac:dyDescent="0.25">
      <c r="L57" s="13"/>
    </row>
    <row r="58" spans="2:13" x14ac:dyDescent="0.25">
      <c r="L58" s="13"/>
    </row>
    <row r="59" spans="2:13" x14ac:dyDescent="0.25">
      <c r="L59" s="13"/>
    </row>
    <row r="60" spans="2:13" x14ac:dyDescent="0.25">
      <c r="L60" s="13"/>
    </row>
    <row r="61" spans="2:13" x14ac:dyDescent="0.25">
      <c r="L61" s="13"/>
    </row>
    <row r="62" spans="2:13" x14ac:dyDescent="0.25">
      <c r="L62" s="13"/>
    </row>
    <row r="63" spans="2:13" x14ac:dyDescent="0.25">
      <c r="L63" s="13"/>
    </row>
    <row r="64" spans="2:13" x14ac:dyDescent="0.25">
      <c r="L64" s="13"/>
    </row>
    <row r="65" spans="12:12" x14ac:dyDescent="0.25">
      <c r="L65" s="13"/>
    </row>
    <row r="66" spans="12:12" x14ac:dyDescent="0.25">
      <c r="L66" s="13"/>
    </row>
    <row r="98" spans="2:2" x14ac:dyDescent="0.25">
      <c r="B98" s="118">
        <v>0</v>
      </c>
    </row>
  </sheetData>
  <mergeCells count="5">
    <mergeCell ref="C30:I30"/>
    <mergeCell ref="A1:I1"/>
    <mergeCell ref="C2:I2"/>
    <mergeCell ref="C8:I8"/>
    <mergeCell ref="B50:K51"/>
  </mergeCells>
  <phoneticPr fontId="18" type="noConversion"/>
  <pageMargins left="0.47244094488188981" right="0.51181102362204722" top="0.39370078740157483" bottom="0.39370078740157483" header="0.51181102362204722" footer="0.23622047244094491"/>
  <pageSetup paperSize="9" scale="78" firstPageNumber="6" fitToHeight="0" orientation="portrait" useFirstPageNumber="1" r:id="rId1"/>
  <headerFooter alignWithMargins="0"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E401BC-026F-4F71-B470-3CBBE5D299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767E60-0D37-45EF-80CA-E681CC1F0038}"/>
</file>

<file path=customXml/itemProps3.xml><?xml version="1.0" encoding="utf-8"?>
<ds:datastoreItem xmlns:ds="http://schemas.openxmlformats.org/officeDocument/2006/customXml" ds:itemID="{EF13E8EC-3A85-47C7-AAE6-E0BBEA51A6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981d676-5438-40e7-9482-5d5092bd55a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Client</vt:lpstr>
      <vt:lpstr>Overview</vt:lpstr>
      <vt:lpstr>Statements</vt:lpstr>
      <vt:lpstr>Equity</vt:lpstr>
      <vt:lpstr>CLIENT_NAME</vt:lpstr>
      <vt:lpstr>CLIENT_YEAR</vt:lpstr>
      <vt:lpstr>Overview</vt:lpstr>
      <vt:lpstr>PRIMO</vt:lpstr>
      <vt:lpstr>Equity!Print_Area</vt:lpstr>
      <vt:lpstr>Statements!Print_Area</vt:lpstr>
      <vt:lpstr>Equity!Print_Titles</vt:lpstr>
      <vt:lpstr>Statements!Print_Titles</vt:lpstr>
      <vt:lpstr>ULTIMO</vt:lpstr>
    </vt:vector>
  </TitlesOfParts>
  <Company>Coopers &amp; Lybrand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Nivin</dc:creator>
  <cp:lastModifiedBy>Sebastian Hjuler Andersen</cp:lastModifiedBy>
  <cp:lastPrinted>2015-02-13T06:07:33Z</cp:lastPrinted>
  <dcterms:created xsi:type="dcterms:W3CDTF">1999-03-01T20:35:08Z</dcterms:created>
  <dcterms:modified xsi:type="dcterms:W3CDTF">2020-06-09T06:13:07Z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SSMark">
    <vt:lpwstr>TRUE</vt:lpwstr>
  </property>
  <property fmtid="{D5CDD505-2E9C-101B-9397-08002B2CF9AE}" pid="3" name="FinClientPath">
    <vt:lpwstr>G:\2014\Årsregnskab\TSS\NORDEN\Norden 31.12.14.tss</vt:lpwstr>
  </property>
  <property fmtid="{D5CDD505-2E9C-101B-9397-08002B2CF9AE}" pid="4" name="FinClientID">
    <vt:lpwstr>{8C01445E-1D25-4E8E-9F47-8F64DD521D99}</vt:lpwstr>
  </property>
  <property fmtid="{D5CDD505-2E9C-101B-9397-08002B2CF9AE}" pid="5" name="FinClientName">
    <vt:lpwstr>TSS Norden 31.12.2014</vt:lpwstr>
  </property>
  <property fmtid="{D5CDD505-2E9C-101B-9397-08002B2CF9AE}" pid="6" name="FL(4,4,54,0,1,1)">
    <vt:r8>1791831</vt:r8>
  </property>
  <property fmtid="{D5CDD505-2E9C-101B-9397-08002B2CF9AE}" pid="7" name="FL(4,4,54,1,1,1)">
    <vt:r8>1915980</vt:r8>
  </property>
  <property fmtid="{D5CDD505-2E9C-101B-9397-08002B2CF9AE}" pid="8" name="FL(4,157,54,0,1,1)">
    <vt:r8>7869</vt:r8>
  </property>
  <property fmtid="{D5CDD505-2E9C-101B-9397-08002B2CF9AE}" pid="9" name="FL(4,157,54,1,1,1)">
    <vt:r8>8027</vt:r8>
  </property>
  <property fmtid="{D5CDD505-2E9C-101B-9397-08002B2CF9AE}" pid="10" name="FL(4,439,54,0,1,1)">
    <vt:r8>1481750</vt:r8>
  </property>
  <property fmtid="{D5CDD505-2E9C-101B-9397-08002B2CF9AE}" pid="11" name="FL(4,440,54,0,1,1)">
    <vt:r8>0</vt:r8>
  </property>
  <property fmtid="{D5CDD505-2E9C-101B-9397-08002B2CF9AE}" pid="12" name="FL(4,439,54,1,1,1)">
    <vt:r8>1636692</vt:r8>
  </property>
  <property fmtid="{D5CDD505-2E9C-101B-9397-08002B2CF9AE}" pid="13" name="FL(4,441,54,0,1,1)">
    <vt:r8>0</vt:r8>
  </property>
  <property fmtid="{D5CDD505-2E9C-101B-9397-08002B2CF9AE}" pid="14" name="FL(4,442,54,0,1,1)">
    <vt:r8>0</vt:r8>
  </property>
  <property fmtid="{D5CDD505-2E9C-101B-9397-08002B2CF9AE}" pid="15" name="FL(4,441,54,1,1,1)">
    <vt:r8>0</vt:r8>
  </property>
  <property fmtid="{D5CDD505-2E9C-101B-9397-08002B2CF9AE}" pid="16" name="FL(4,158,54,0,1,1)">
    <vt:r8>0</vt:r8>
  </property>
  <property fmtid="{D5CDD505-2E9C-101B-9397-08002B2CF9AE}" pid="17" name="FL(4,159,54,0,1,1)">
    <vt:r8>0</vt:r8>
  </property>
  <property fmtid="{D5CDD505-2E9C-101B-9397-08002B2CF9AE}" pid="18" name="FL(4,160,54,0,1,1)">
    <vt:r8>141</vt:r8>
  </property>
  <property fmtid="{D5CDD505-2E9C-101B-9397-08002B2CF9AE}" pid="19" name="FL(4,161,54,0,1,1)">
    <vt:r8>0</vt:r8>
  </property>
  <property fmtid="{D5CDD505-2E9C-101B-9397-08002B2CF9AE}" pid="20" name="FL(4,158,54,1,1,1)">
    <vt:r8>0</vt:r8>
  </property>
  <property fmtid="{D5CDD505-2E9C-101B-9397-08002B2CF9AE}" pid="21" name="FL(4,159,54,1,1,1)">
    <vt:r8>0</vt:r8>
  </property>
  <property fmtid="{D5CDD505-2E9C-101B-9397-08002B2CF9AE}" pid="22" name="FL(4,160,54,1,1,1)">
    <vt:r8>139</vt:r8>
  </property>
  <property fmtid="{D5CDD505-2E9C-101B-9397-08002B2CF9AE}" pid="23" name="FL(4,161,54,1,1,1)">
    <vt:r8>0</vt:r8>
  </property>
  <property fmtid="{D5CDD505-2E9C-101B-9397-08002B2CF9AE}" pid="24" name="FL(4,443,54,0,1,0)">
    <vt:r8>1015635</vt:r8>
  </property>
  <property fmtid="{D5CDD505-2E9C-101B-9397-08002B2CF9AE}" pid="25" name="FL(4,443,54,1,1,0)">
    <vt:r8>910953</vt:r8>
  </property>
  <property fmtid="{D5CDD505-2E9C-101B-9397-08002B2CF9AE}" pid="26" name="FL(4,425,51,0,1,0)">
    <vt:lpwstr>Bunkerolie</vt:lpwstr>
  </property>
  <property fmtid="{D5CDD505-2E9C-101B-9397-08002B2CF9AE}" pid="27" name="FL(4,425,54,0,1,0)">
    <vt:r8>361156</vt:r8>
  </property>
  <property fmtid="{D5CDD505-2E9C-101B-9397-08002B2CF9AE}" pid="28" name="FL(4,425,54,1,1,0)">
    <vt:r8>444161</vt:r8>
  </property>
  <property fmtid="{D5CDD505-2E9C-101B-9397-08002B2CF9AE}" pid="29" name="FL(4,444,54,0,1,0)">
    <vt:r8>504496</vt:r8>
  </property>
  <property fmtid="{D5CDD505-2E9C-101B-9397-08002B2CF9AE}" pid="30" name="FL(4,444,54,1,1,0)">
    <vt:r8>484693</vt:r8>
  </property>
  <property fmtid="{D5CDD505-2E9C-101B-9397-08002B2CF9AE}" pid="31" name="FL(4,445,54,0,1,0)">
    <vt:r8>32452</vt:r8>
  </property>
  <property fmtid="{D5CDD505-2E9C-101B-9397-08002B2CF9AE}" pid="32" name="FL(4,9,54,1,1,0)">
    <vt:r8>47338</vt:r8>
  </property>
  <property fmtid="{D5CDD505-2E9C-101B-9397-08002B2CF9AE}" pid="33" name="FL(4,445,54,1,1,0)">
    <vt:r8>31348</vt:r8>
  </property>
  <property fmtid="{D5CDD505-2E9C-101B-9397-08002B2CF9AE}" pid="34" name="FL(4,440,54,1,1,1)">
    <vt:r8>0</vt:r8>
  </property>
  <property fmtid="{D5CDD505-2E9C-101B-9397-08002B2CF9AE}" pid="35" name="FL(4,442,54,1,1,1)">
    <vt:r8>0</vt:r8>
  </property>
  <property fmtid="{D5CDD505-2E9C-101B-9397-08002B2CF9AE}" pid="36" name="FL(1,1,3,0,0,0)">
    <vt:lpwstr>TSS Norden 31.12.2014</vt:lpwstr>
  </property>
  <property fmtid="{D5CDD505-2E9C-101B-9397-08002B2CF9AE}" pid="37" name="FL(1,2,2,0,0,0)">
    <vt:lpwstr>2014</vt:lpwstr>
  </property>
  <property fmtid="{D5CDD505-2E9C-101B-9397-08002B2CF9AE}" pid="38" name="FL(1,16,3,0,0,0)">
    <vt:lpwstr>31. december</vt:lpwstr>
  </property>
  <property fmtid="{D5CDD505-2E9C-101B-9397-08002B2CF9AE}" pid="39" name="FL(1,17,3,0,0,0)">
    <vt:lpwstr>1. januar</vt:lpwstr>
  </property>
  <property fmtid="{D5CDD505-2E9C-101B-9397-08002B2CF9AE}" pid="40" name="FL(4,10,54,1,1,0)">
    <vt:r8>16775</vt:r8>
  </property>
  <property fmtid="{D5CDD505-2E9C-101B-9397-08002B2CF9AE}" pid="41" name="FL(4,10,54,1,1,1)">
    <vt:r8>-16775</vt:r8>
  </property>
  <property fmtid="{D5CDD505-2E9C-101B-9397-08002B2CF9AE}" pid="42" name="FL(4,10,54,0,1,1)">
    <vt:r8>-20039</vt:r8>
  </property>
  <property fmtid="{D5CDD505-2E9C-101B-9397-08002B2CF9AE}" pid="43" name="FL(4,399,54,0,1,1)">
    <vt:r8>0</vt:r8>
  </property>
  <property fmtid="{D5CDD505-2E9C-101B-9397-08002B2CF9AE}" pid="44" name="FL(4,399,54,1,1,1)">
    <vt:r8>-38</vt:r8>
  </property>
  <property fmtid="{D5CDD505-2E9C-101B-9397-08002B2CF9AE}" pid="45" name="FL(4,446,54,0,1,0)">
    <vt:r8>44346</vt:r8>
  </property>
  <property fmtid="{D5CDD505-2E9C-101B-9397-08002B2CF9AE}" pid="46" name="FL(4,446,54,1,1,0)">
    <vt:r8>41774</vt:r8>
  </property>
  <property fmtid="{D5CDD505-2E9C-101B-9397-08002B2CF9AE}" pid="47" name="FL(4,447,54,0,1,0)">
    <vt:r8>0</vt:r8>
  </property>
  <property fmtid="{D5CDD505-2E9C-101B-9397-08002B2CF9AE}" pid="48" name="FL(4,447,54,1,1,0)">
    <vt:r8>0</vt:r8>
  </property>
  <property fmtid="{D5CDD505-2E9C-101B-9397-08002B2CF9AE}" pid="49" name="FL(4,448,54,0,1,0)">
    <vt:r8>0</vt:r8>
  </property>
  <property fmtid="{D5CDD505-2E9C-101B-9397-08002B2CF9AE}" pid="50" name="FL(4,448,54,1,1,0)">
    <vt:r8>0</vt:r8>
  </property>
  <property fmtid="{D5CDD505-2E9C-101B-9397-08002B2CF9AE}" pid="51" name="FL(4,449,54,0,1,0)">
    <vt:r8>770</vt:r8>
  </property>
  <property fmtid="{D5CDD505-2E9C-101B-9397-08002B2CF9AE}" pid="52" name="FL(4,449,54,1,1,0)">
    <vt:r8>731</vt:r8>
  </property>
  <property fmtid="{D5CDD505-2E9C-101B-9397-08002B2CF9AE}" pid="53" name="FL(4,455,54,0,1,0)">
    <vt:r8>48872</vt:r8>
  </property>
  <property fmtid="{D5CDD505-2E9C-101B-9397-08002B2CF9AE}" pid="54" name="FL(4,455,54,1,1,0)">
    <vt:r8>48872</vt:r8>
  </property>
  <property fmtid="{D5CDD505-2E9C-101B-9397-08002B2CF9AE}" pid="55" name="FL(4,456,54,0,1,0)">
    <vt:r8>0</vt:r8>
  </property>
  <property fmtid="{D5CDD505-2E9C-101B-9397-08002B2CF9AE}" pid="56" name="FL(4,456,54,1,1,0)">
    <vt:r8>0</vt:r8>
  </property>
  <property fmtid="{D5CDD505-2E9C-101B-9397-08002B2CF9AE}" pid="57" name="FL(4,458,54,0,1,0)">
    <vt:r8>-579</vt:r8>
  </property>
  <property fmtid="{D5CDD505-2E9C-101B-9397-08002B2CF9AE}" pid="58" name="FL(4,458,54,1,1,0)">
    <vt:r8>-488</vt:r8>
  </property>
  <property fmtid="{D5CDD505-2E9C-101B-9397-08002B2CF9AE}" pid="59" name="FL(4,459,54,0,1,0)">
    <vt:r8>-106</vt:r8>
  </property>
  <property fmtid="{D5CDD505-2E9C-101B-9397-08002B2CF9AE}" pid="60" name="FL(4,459,54,1,1,0)">
    <vt:r8>-91</vt:r8>
  </property>
  <property fmtid="{D5CDD505-2E9C-101B-9397-08002B2CF9AE}" pid="61" name="FL(4,528,54,0,1,0)">
    <vt:r8>5343</vt:r8>
  </property>
  <property fmtid="{D5CDD505-2E9C-101B-9397-08002B2CF9AE}" pid="62" name="FL(4,528,54,1,1,0)">
    <vt:r8>5343</vt:r8>
  </property>
  <property fmtid="{D5CDD505-2E9C-101B-9397-08002B2CF9AE}" pid="63" name="FL(4,531,54,0,1,0)">
    <vt:r8>-1953</vt:r8>
  </property>
  <property fmtid="{D5CDD505-2E9C-101B-9397-08002B2CF9AE}" pid="64" name="FL(4,531,54,1,1,0)">
    <vt:r8>-1878</vt:r8>
  </property>
  <property fmtid="{D5CDD505-2E9C-101B-9397-08002B2CF9AE}" pid="65" name="FL(4,532,54,0,1,0)">
    <vt:r8>126</vt:r8>
  </property>
  <property fmtid="{D5CDD505-2E9C-101B-9397-08002B2CF9AE}" pid="66" name="FL(4,532,54,1,1,0)">
    <vt:r8>-75</vt:r8>
  </property>
  <property fmtid="{D5CDD505-2E9C-101B-9397-08002B2CF9AE}" pid="67" name="FL(4,533,54,0,1,0)">
    <vt:r8>-22</vt:r8>
  </property>
  <property fmtid="{D5CDD505-2E9C-101B-9397-08002B2CF9AE}" pid="68" name="FL(4,533,54,1,1,0)">
    <vt:r8>0</vt:r8>
  </property>
  <property fmtid="{D5CDD505-2E9C-101B-9397-08002B2CF9AE}" pid="69" name="FL(4,309,54,0,1,1)">
    <vt:r8>0</vt:r8>
  </property>
  <property fmtid="{D5CDD505-2E9C-101B-9397-08002B2CF9AE}" pid="70" name="FL(4,309,54,1,1,1)">
    <vt:r8>0</vt:r8>
  </property>
  <property fmtid="{D5CDD505-2E9C-101B-9397-08002B2CF9AE}" pid="71" name="FL(4,310,54,0,1,1)">
    <vt:r8>38</vt:r8>
  </property>
  <property fmtid="{D5CDD505-2E9C-101B-9397-08002B2CF9AE}" pid="72" name="FL(4,310,54,1,1,1)">
    <vt:r8>-10</vt:r8>
  </property>
  <property fmtid="{D5CDD505-2E9C-101B-9397-08002B2CF9AE}" pid="73" name="FL(4,312,54,0,1,1)">
    <vt:r8>-125886</vt:r8>
  </property>
  <property fmtid="{D5CDD505-2E9C-101B-9397-08002B2CF9AE}" pid="74" name="FL(4,312,54,1,1,1)">
    <vt:r8>-8561</vt:r8>
  </property>
  <property fmtid="{D5CDD505-2E9C-101B-9397-08002B2CF9AE}" pid="75" name="FL(4,453,54,0,1,1)">
    <vt:r8>0</vt:r8>
  </property>
  <property fmtid="{D5CDD505-2E9C-101B-9397-08002B2CF9AE}" pid="76" name="FL(4,453,54,1,1,1)">
    <vt:r8>0</vt:r8>
  </property>
  <property fmtid="{D5CDD505-2E9C-101B-9397-08002B2CF9AE}" pid="77" name="FL(4,136,54,0,1,1)">
    <vt:r8>604</vt:r8>
  </property>
  <property fmtid="{D5CDD505-2E9C-101B-9397-08002B2CF9AE}" pid="78" name="FL(4,136,54,1,1,1)">
    <vt:r8>288</vt:r8>
  </property>
  <property fmtid="{D5CDD505-2E9C-101B-9397-08002B2CF9AE}" pid="79" name="FL(4,137,54,0,1,1)">
    <vt:r8>0</vt:r8>
  </property>
  <property fmtid="{D5CDD505-2E9C-101B-9397-08002B2CF9AE}" pid="80" name="FL(4,137,54,1,1,1)">
    <vt:r8>0</vt:r8>
  </property>
  <property fmtid="{D5CDD505-2E9C-101B-9397-08002B2CF9AE}" pid="81" name="FL(4,138,54,0,1,1)">
    <vt:r8>-598</vt:r8>
  </property>
  <property fmtid="{D5CDD505-2E9C-101B-9397-08002B2CF9AE}" pid="82" name="FL(4,138,54,1,1,1)">
    <vt:r8>85</vt:r8>
  </property>
  <property fmtid="{D5CDD505-2E9C-101B-9397-08002B2CF9AE}" pid="83" name="FL(4,535,54,0,1,1)">
    <vt:r8>0</vt:r8>
  </property>
  <property fmtid="{D5CDD505-2E9C-101B-9397-08002B2CF9AE}" pid="84" name="FL(4,535,54,1,1,1)">
    <vt:r8>0</vt:r8>
  </property>
  <property fmtid="{D5CDD505-2E9C-101B-9397-08002B2CF9AE}" pid="85" name="FL(4,139,54,0,1,1)">
    <vt:r8>0</vt:r8>
  </property>
  <property fmtid="{D5CDD505-2E9C-101B-9397-08002B2CF9AE}" pid="86" name="FL(4,139,54,1,1,1)">
    <vt:r8>0</vt:r8>
  </property>
  <property fmtid="{D5CDD505-2E9C-101B-9397-08002B2CF9AE}" pid="87" name="FL(4,140,54,0,1,1)">
    <vt:r8>0</vt:r8>
  </property>
  <property fmtid="{D5CDD505-2E9C-101B-9397-08002B2CF9AE}" pid="88" name="FL(4,140,54,1,1,1)">
    <vt:r8>0</vt:r8>
  </property>
  <property fmtid="{D5CDD505-2E9C-101B-9397-08002B2CF9AE}" pid="89" name="FL(4,141,54,0,1,1)">
    <vt:r8>2969</vt:r8>
  </property>
  <property fmtid="{D5CDD505-2E9C-101B-9397-08002B2CF9AE}" pid="90" name="FL(4,141,54,1,1,1)">
    <vt:r8>4955</vt:r8>
  </property>
  <property fmtid="{D5CDD505-2E9C-101B-9397-08002B2CF9AE}" pid="91" name="FL(4,430,54,0,1,1)">
    <vt:r8>-9</vt:r8>
  </property>
  <property fmtid="{D5CDD505-2E9C-101B-9397-08002B2CF9AE}" pid="92" name="FL(4,430,54,1,1,1)">
    <vt:r8>-15</vt:r8>
  </property>
  <property fmtid="{D5CDD505-2E9C-101B-9397-08002B2CF9AE}" pid="93" name="FL(4,145,54,0,1,0)">
    <vt:r8>12729</vt:r8>
  </property>
  <property fmtid="{D5CDD505-2E9C-101B-9397-08002B2CF9AE}" pid="94" name="FL(4,145,54,1,1,0)">
    <vt:r8>9573</vt:r8>
  </property>
  <property fmtid="{D5CDD505-2E9C-101B-9397-08002B2CF9AE}" pid="95" name="FL(4,466,54,0,1,0)">
    <vt:r8>0</vt:r8>
  </property>
  <property fmtid="{D5CDD505-2E9C-101B-9397-08002B2CF9AE}" pid="96" name="FL(4,466,54,1,1,0)">
    <vt:r8>0</vt:r8>
  </property>
  <property fmtid="{D5CDD505-2E9C-101B-9397-08002B2CF9AE}" pid="97" name="FL(4,147,54,0,1,0)">
    <vt:r8>0</vt:r8>
  </property>
  <property fmtid="{D5CDD505-2E9C-101B-9397-08002B2CF9AE}" pid="98" name="FL(4,147,54,1,1,0)">
    <vt:r8>0</vt:r8>
  </property>
  <property fmtid="{D5CDD505-2E9C-101B-9397-08002B2CF9AE}" pid="99" name="FL(4,148,54,0,1,0)">
    <vt:r8>1679</vt:r8>
  </property>
  <property fmtid="{D5CDD505-2E9C-101B-9397-08002B2CF9AE}" pid="100" name="FL(4,148,54,1,1,0)">
    <vt:r8>219</vt:r8>
  </property>
  <property fmtid="{D5CDD505-2E9C-101B-9397-08002B2CF9AE}" pid="101" name="FL(4,149,54,0,1,0)">
    <vt:r8>8675</vt:r8>
  </property>
  <property fmtid="{D5CDD505-2E9C-101B-9397-08002B2CF9AE}" pid="102" name="FL(4,149,54,1,1,0)">
    <vt:r8>-4745</vt:r8>
  </property>
  <property fmtid="{D5CDD505-2E9C-101B-9397-08002B2CF9AE}" pid="103" name="FL(4,468,54,0,1,0)">
    <vt:r8>518861</vt:r8>
  </property>
  <property fmtid="{D5CDD505-2E9C-101B-9397-08002B2CF9AE}" pid="104" name="FL(4,468,54,1,1,0)">
    <vt:r8>512015</vt:r8>
  </property>
  <property fmtid="{D5CDD505-2E9C-101B-9397-08002B2CF9AE}" pid="105" name="FL(4,469,54,0,1,0)">
    <vt:r8>69136</vt:r8>
  </property>
  <property fmtid="{D5CDD505-2E9C-101B-9397-08002B2CF9AE}" pid="106" name="FL(4,469,54,1,1,0)">
    <vt:r8>6846</vt:r8>
  </property>
  <property fmtid="{D5CDD505-2E9C-101B-9397-08002B2CF9AE}" pid="107" name="FL(4,470,54,0,1,0)">
    <vt:r8>0</vt:r8>
  </property>
  <property fmtid="{D5CDD505-2E9C-101B-9397-08002B2CF9AE}" pid="108" name="FL(4,470,54,1,1,0)">
    <vt:r8>0</vt:r8>
  </property>
  <property fmtid="{D5CDD505-2E9C-101B-9397-08002B2CF9AE}" pid="109" name="FL(4,471,54,0,1,0)">
    <vt:r8>-156828</vt:r8>
  </property>
  <property fmtid="{D5CDD505-2E9C-101B-9397-08002B2CF9AE}" pid="110" name="FL(4,471,54,1,1,0)">
    <vt:r8>-127832</vt:r8>
  </property>
  <property fmtid="{D5CDD505-2E9C-101B-9397-08002B2CF9AE}" pid="111" name="FL(4,472,54,0,1,0)">
    <vt:r8>-23428</vt:r8>
  </property>
  <property fmtid="{D5CDD505-2E9C-101B-9397-08002B2CF9AE}" pid="112" name="FL(4,472,54,1,1,0)">
    <vt:r8>-28996</vt:r8>
  </property>
  <property fmtid="{D5CDD505-2E9C-101B-9397-08002B2CF9AE}" pid="113" name="FL(4,488,54,0,1,0)">
    <vt:r8>-1434</vt:r8>
  </property>
  <property fmtid="{D5CDD505-2E9C-101B-9397-08002B2CF9AE}" pid="114" name="FL(4,488,54,1,1,0)">
    <vt:r8>0</vt:r8>
  </property>
  <property fmtid="{D5CDD505-2E9C-101B-9397-08002B2CF9AE}" pid="115" name="FL(4,473,54,0,1,0)">
    <vt:r8>0</vt:r8>
  </property>
  <property fmtid="{D5CDD505-2E9C-101B-9397-08002B2CF9AE}" pid="116" name="FL(4,473,54,1,1,0)">
    <vt:r8>0</vt:r8>
  </property>
  <property fmtid="{D5CDD505-2E9C-101B-9397-08002B2CF9AE}" pid="117" name="FL(4,17,54,0,1,0)">
    <vt:r8>2952</vt:r8>
  </property>
  <property fmtid="{D5CDD505-2E9C-101B-9397-08002B2CF9AE}" pid="118" name="FL(4,17,54,1,1,0)">
    <vt:r8>3866</vt:r8>
  </property>
  <property fmtid="{D5CDD505-2E9C-101B-9397-08002B2CF9AE}" pid="119" name="FL(4,490,54,0,1,0)">
    <vt:r8>0</vt:r8>
  </property>
  <property fmtid="{D5CDD505-2E9C-101B-9397-08002B2CF9AE}" pid="120" name="FL(4,490,54,1,1,0)">
    <vt:r8>0</vt:r8>
  </property>
  <property fmtid="{D5CDD505-2E9C-101B-9397-08002B2CF9AE}" pid="121" name="FL(4,491,54,0,1,0)">
    <vt:r8>0</vt:r8>
  </property>
  <property fmtid="{D5CDD505-2E9C-101B-9397-08002B2CF9AE}" pid="122" name="FL(4,491,54,1,1,0)">
    <vt:r8>0</vt:r8>
  </property>
  <property fmtid="{D5CDD505-2E9C-101B-9397-08002B2CF9AE}" pid="123" name="FL(4,492,54,0,1,0)">
    <vt:r8>0</vt:r8>
  </property>
  <property fmtid="{D5CDD505-2E9C-101B-9397-08002B2CF9AE}" pid="124" name="FL(4,492,54,1,1,0)">
    <vt:r8>0</vt:r8>
  </property>
  <property fmtid="{D5CDD505-2E9C-101B-9397-08002B2CF9AE}" pid="125" name="FL(4,493,54,0,1,0)">
    <vt:r8>0</vt:r8>
  </property>
  <property fmtid="{D5CDD505-2E9C-101B-9397-08002B2CF9AE}" pid="126" name="FL(4,493,54,1,1,0)">
    <vt:r8>0</vt:r8>
  </property>
  <property fmtid="{D5CDD505-2E9C-101B-9397-08002B2CF9AE}" pid="127" name="FL(4,494,54,0,1,0)">
    <vt:r8>0</vt:r8>
  </property>
  <property fmtid="{D5CDD505-2E9C-101B-9397-08002B2CF9AE}" pid="128" name="FL(4,494,54,1,1,0)">
    <vt:r8>0</vt:r8>
  </property>
  <property fmtid="{D5CDD505-2E9C-101B-9397-08002B2CF9AE}" pid="129" name="FL(4,495,54,0,1,0)">
    <vt:r8>0</vt:r8>
  </property>
  <property fmtid="{D5CDD505-2E9C-101B-9397-08002B2CF9AE}" pid="130" name="FL(4,495,54,1,1,0)">
    <vt:r8>0</vt:r8>
  </property>
  <property fmtid="{D5CDD505-2E9C-101B-9397-08002B2CF9AE}" pid="131" name="FL(4,475,54,0,1,0)">
    <vt:r8>26696</vt:r8>
  </property>
  <property fmtid="{D5CDD505-2E9C-101B-9397-08002B2CF9AE}" pid="132" name="FL(4,475,54,1,1,0)">
    <vt:r8>25978</vt:r8>
  </property>
  <property fmtid="{D5CDD505-2E9C-101B-9397-08002B2CF9AE}" pid="133" name="FL(4,476,54,0,1,0)">
    <vt:r8>1952</vt:r8>
  </property>
  <property fmtid="{D5CDD505-2E9C-101B-9397-08002B2CF9AE}" pid="134" name="FL(4,476,54,1,1,0)">
    <vt:r8>1887</vt:r8>
  </property>
  <property fmtid="{D5CDD505-2E9C-101B-9397-08002B2CF9AE}" pid="135" name="FL(4,477,54,0,1,0)">
    <vt:r8>0</vt:r8>
  </property>
  <property fmtid="{D5CDD505-2E9C-101B-9397-08002B2CF9AE}" pid="136" name="FL(4,477,54,1,1,0)">
    <vt:r8>-1169</vt:r8>
  </property>
  <property fmtid="{D5CDD505-2E9C-101B-9397-08002B2CF9AE}" pid="137" name="FL(4,478,54,0,1,0)">
    <vt:r8>-21502</vt:r8>
  </property>
  <property fmtid="{D5CDD505-2E9C-101B-9397-08002B2CF9AE}" pid="138" name="FL(4,478,54,1,1,0)">
    <vt:r8>-19153</vt:r8>
  </property>
  <property fmtid="{D5CDD505-2E9C-101B-9397-08002B2CF9AE}" pid="139" name="FL(4,479,54,0,1,0)">
    <vt:r8>-1893</vt:r8>
  </property>
  <property fmtid="{D5CDD505-2E9C-101B-9397-08002B2CF9AE}" pid="140" name="FL(4,479,54,1,1,0)">
    <vt:r8>-2835</vt:r8>
  </property>
  <property fmtid="{D5CDD505-2E9C-101B-9397-08002B2CF9AE}" pid="141" name="FL(4,480,54,0,1,0)">
    <vt:r8>0</vt:r8>
  </property>
  <property fmtid="{D5CDD505-2E9C-101B-9397-08002B2CF9AE}" pid="142" name="FL(4,480,54,1,1,0)">
    <vt:r8>486</vt:r8>
  </property>
  <property fmtid="{D5CDD505-2E9C-101B-9397-08002B2CF9AE}" pid="143" name="FL(4,432,54,0,1,0)">
    <vt:r8>89229</vt:r8>
  </property>
  <property fmtid="{D5CDD505-2E9C-101B-9397-08002B2CF9AE}" pid="144" name="FL(4,432,54,1,1,0)">
    <vt:r8>55943</vt:r8>
  </property>
  <property fmtid="{D5CDD505-2E9C-101B-9397-08002B2CF9AE}" pid="145" name="FL(4,501,54,0,1,0)">
    <vt:r8>18038</vt:r8>
  </property>
  <property fmtid="{D5CDD505-2E9C-101B-9397-08002B2CF9AE}" pid="146" name="FL(4,501,54,1,1,0)">
    <vt:r8>17836</vt:r8>
  </property>
  <property fmtid="{D5CDD505-2E9C-101B-9397-08002B2CF9AE}" pid="147" name="FL(4,502,54,0,1,0)">
    <vt:r8>175</vt:r8>
  </property>
  <property fmtid="{D5CDD505-2E9C-101B-9397-08002B2CF9AE}" pid="148" name="FL(4,502,54,1,1,0)">
    <vt:r8>202</vt:r8>
  </property>
  <property fmtid="{D5CDD505-2E9C-101B-9397-08002B2CF9AE}" pid="149" name="FL(4,504,54,0,1,0)">
    <vt:r8>860379</vt:r8>
  </property>
  <property fmtid="{D5CDD505-2E9C-101B-9397-08002B2CF9AE}" pid="150" name="FL(4,504,54,1,1,0)">
    <vt:r8>868884</vt:r8>
  </property>
  <property fmtid="{D5CDD505-2E9C-101B-9397-08002B2CF9AE}" pid="151" name="FL(4,505,54,0,1,0)">
    <vt:r8>-125714</vt:r8>
  </property>
  <property fmtid="{D5CDD505-2E9C-101B-9397-08002B2CF9AE}" pid="152" name="FL(4,505,54,1,1,0)">
    <vt:r8>-8505</vt:r8>
  </property>
  <property fmtid="{D5CDD505-2E9C-101B-9397-08002B2CF9AE}" pid="153" name="FL(4,506,54,0,1,0)">
    <vt:r8>0</vt:r8>
  </property>
  <property fmtid="{D5CDD505-2E9C-101B-9397-08002B2CF9AE}" pid="154" name="FL(4,506,54,1,1,0)">
    <vt:r8>0</vt:r8>
  </property>
  <property fmtid="{D5CDD505-2E9C-101B-9397-08002B2CF9AE}" pid="155" name="FL(4,508,54,0,1,0)">
    <vt:r8>0</vt:r8>
  </property>
  <property fmtid="{D5CDD505-2E9C-101B-9397-08002B2CF9AE}" pid="156" name="FL(4,508,54,1,1,0)">
    <vt:r8>0</vt:r8>
  </property>
  <property fmtid="{D5CDD505-2E9C-101B-9397-08002B2CF9AE}" pid="157" name="FL(4,427,54,0,1,0)">
    <vt:r8>0</vt:r8>
  </property>
  <property fmtid="{D5CDD505-2E9C-101B-9397-08002B2CF9AE}" pid="158" name="FL(4,427,54,1,1,0)">
    <vt:r8>0</vt:r8>
  </property>
  <property fmtid="{D5CDD505-2E9C-101B-9397-08002B2CF9AE}" pid="159" name="FL(4,509,54,0,1,0)">
    <vt:r8>14905</vt:r8>
  </property>
  <property fmtid="{D5CDD505-2E9C-101B-9397-08002B2CF9AE}" pid="160" name="FL(4,509,54,1,1,0)">
    <vt:r8>16809</vt:r8>
  </property>
  <property fmtid="{D5CDD505-2E9C-101B-9397-08002B2CF9AE}" pid="161" name="FL(4,510,54,0,1,0)">
    <vt:r8>24967</vt:r8>
  </property>
  <property fmtid="{D5CDD505-2E9C-101B-9397-08002B2CF9AE}" pid="162" name="FL(4,510,54,1,1,0)">
    <vt:r8>63017</vt:r8>
  </property>
  <property fmtid="{D5CDD505-2E9C-101B-9397-08002B2CF9AE}" pid="163" name="FL(4,511,54,0,1,0)">
    <vt:r8>0</vt:r8>
  </property>
  <property fmtid="{D5CDD505-2E9C-101B-9397-08002B2CF9AE}" pid="164" name="FL(4,511,54,1,1,0)">
    <vt:r8>0</vt:r8>
  </property>
  <property fmtid="{D5CDD505-2E9C-101B-9397-08002B2CF9AE}" pid="165" name="FL(4,512,54,0,1,1)">
    <vt:r8>6706</vt:r8>
  </property>
  <property fmtid="{D5CDD505-2E9C-101B-9397-08002B2CF9AE}" pid="166" name="FL(4,512,54,1,1,1)">
    <vt:r8>6833</vt:r8>
  </property>
  <property fmtid="{D5CDD505-2E9C-101B-9397-08002B2CF9AE}" pid="167" name="FL(4,536,54,0,1,1)">
    <vt:r8>0</vt:r8>
  </property>
  <property fmtid="{D5CDD505-2E9C-101B-9397-08002B2CF9AE}" pid="168" name="FL(4,536,54,1,1,1)">
    <vt:r8>0</vt:r8>
  </property>
  <property fmtid="{D5CDD505-2E9C-101B-9397-08002B2CF9AE}" pid="169" name="FL(4,513,54,0,1,1)">
    <vt:r8>0</vt:r8>
  </property>
  <property fmtid="{D5CDD505-2E9C-101B-9397-08002B2CF9AE}" pid="170" name="FL(4,513,54,1,1,1)">
    <vt:r8>0</vt:r8>
  </property>
  <property fmtid="{D5CDD505-2E9C-101B-9397-08002B2CF9AE}" pid="171" name="FL(4,514,54,0,1,1)">
    <vt:r8>0</vt:r8>
  </property>
  <property fmtid="{D5CDD505-2E9C-101B-9397-08002B2CF9AE}" pid="172" name="FL(4,514,54,1,1,1)">
    <vt:r8>0</vt:r8>
  </property>
  <property fmtid="{D5CDD505-2E9C-101B-9397-08002B2CF9AE}" pid="173" name="FL(4,515,54,0,1,1)">
    <vt:r8>875200</vt:r8>
  </property>
  <property fmtid="{D5CDD505-2E9C-101B-9397-08002B2CF9AE}" pid="174" name="FL(4,515,54,1,1,1)">
    <vt:r8>875200</vt:r8>
  </property>
  <property fmtid="{D5CDD505-2E9C-101B-9397-08002B2CF9AE}" pid="175" name="FL(4,516,54,0,1,1)">
    <vt:r8>0</vt:r8>
  </property>
  <property fmtid="{D5CDD505-2E9C-101B-9397-08002B2CF9AE}" pid="176" name="FL(4,516,54,1,1,1)">
    <vt:r8>0</vt:r8>
  </property>
  <property fmtid="{D5CDD505-2E9C-101B-9397-08002B2CF9AE}" pid="177" name="FL(4,337,54,0,1,0)">
    <vt:r8>0</vt:r8>
  </property>
  <property fmtid="{D5CDD505-2E9C-101B-9397-08002B2CF9AE}" pid="178" name="FL(4,337,54,1,1,0)">
    <vt:r8>0</vt:r8>
  </property>
  <property fmtid="{D5CDD505-2E9C-101B-9397-08002B2CF9AE}" pid="179" name="FL(4,253,54,0,1,0)">
    <vt:r8>61195</vt:r8>
  </property>
  <property fmtid="{D5CDD505-2E9C-101B-9397-08002B2CF9AE}" pid="180" name="FL(4,253,54,1,1,0)">
    <vt:r8>96493</vt:r8>
  </property>
  <property fmtid="{D5CDD505-2E9C-101B-9397-08002B2CF9AE}" pid="181" name="FL(4,260,54,0,1,0)">
    <vt:r8>103870</vt:r8>
  </property>
  <property fmtid="{D5CDD505-2E9C-101B-9397-08002B2CF9AE}" pid="182" name="FL(4,260,54,1,1,0)">
    <vt:r8>136967</vt:r8>
  </property>
  <property fmtid="{D5CDD505-2E9C-101B-9397-08002B2CF9AE}" pid="183" name="FL(4,261,54,0,1,0)">
    <vt:r8>560</vt:r8>
  </property>
  <property fmtid="{D5CDD505-2E9C-101B-9397-08002B2CF9AE}" pid="184" name="FL(4,261,54,1,1,0)">
    <vt:r8>95</vt:r8>
  </property>
  <property fmtid="{D5CDD505-2E9C-101B-9397-08002B2CF9AE}" pid="185" name="FL(4,262,54,0,1,0)">
    <vt:r8>3307</vt:r8>
  </property>
  <property fmtid="{D5CDD505-2E9C-101B-9397-08002B2CF9AE}" pid="186" name="FL(4,262,54,1,1,0)">
    <vt:r8>3908</vt:r8>
  </property>
  <property fmtid="{D5CDD505-2E9C-101B-9397-08002B2CF9AE}" pid="187" name="FL(4,263,54,0,1,0)">
    <vt:r8>43898</vt:r8>
  </property>
  <property fmtid="{D5CDD505-2E9C-101B-9397-08002B2CF9AE}" pid="188" name="FL(4,263,54,1,1,0)">
    <vt:r8>25816</vt:r8>
  </property>
  <property fmtid="{D5CDD505-2E9C-101B-9397-08002B2CF9AE}" pid="189" name="FL(4,264,54,0,1,0)">
    <vt:r8>39474</vt:r8>
  </property>
  <property fmtid="{D5CDD505-2E9C-101B-9397-08002B2CF9AE}" pid="190" name="FL(4,264,54,1,1,0)">
    <vt:r8>42757</vt:r8>
  </property>
  <property fmtid="{D5CDD505-2E9C-101B-9397-08002B2CF9AE}" pid="191" name="FL(4,255,54,0,1,0)">
    <vt:r8>191873</vt:r8>
  </property>
  <property fmtid="{D5CDD505-2E9C-101B-9397-08002B2CF9AE}" pid="192" name="FL(4,255,54,1,1,0)">
    <vt:r8>403641</vt:r8>
  </property>
  <property fmtid="{D5CDD505-2E9C-101B-9397-08002B2CF9AE}" pid="193" name="FL(4,286,54,0,1,1)">
    <vt:r8>0</vt:r8>
  </property>
  <property fmtid="{D5CDD505-2E9C-101B-9397-08002B2CF9AE}" pid="194" name="FL(4,286,54,1,1,1)">
    <vt:r8>0</vt:r8>
  </property>
  <property fmtid="{D5CDD505-2E9C-101B-9397-08002B2CF9AE}" pid="195" name="FL(4,287,54,0,1,1)">
    <vt:r8>202908</vt:r8>
  </property>
  <property fmtid="{D5CDD505-2E9C-101B-9397-08002B2CF9AE}" pid="196" name="FL(4,287,54,1,1,1)">
    <vt:r8>230568</vt:r8>
  </property>
  <property fmtid="{D5CDD505-2E9C-101B-9397-08002B2CF9AE}" pid="197" name="FL(4,433,54,0,1,1)">
    <vt:r8>0</vt:r8>
  </property>
  <property fmtid="{D5CDD505-2E9C-101B-9397-08002B2CF9AE}" pid="198" name="FL(4,433,54,1,1,1)">
    <vt:r8>0</vt:r8>
  </property>
  <property fmtid="{D5CDD505-2E9C-101B-9397-08002B2CF9AE}" pid="199" name="FL(4,292,54,0,1,1)">
    <vt:r8>27647</vt:r8>
  </property>
  <property fmtid="{D5CDD505-2E9C-101B-9397-08002B2CF9AE}" pid="200" name="FL(4,292,54,1,1,1)">
    <vt:r8>27647</vt:r8>
  </property>
  <property fmtid="{D5CDD505-2E9C-101B-9397-08002B2CF9AE}" pid="201" name="FL(4,294,54,0,1,1)">
    <vt:r8>0</vt:r8>
  </property>
  <property fmtid="{D5CDD505-2E9C-101B-9397-08002B2CF9AE}" pid="202" name="FL(4,294,54,1,1,1)">
    <vt:r8>0</vt:r8>
  </property>
  <property fmtid="{D5CDD505-2E9C-101B-9397-08002B2CF9AE}" pid="203" name="FL(4,295,54,0,1,1)">
    <vt:r8>77042</vt:r8>
  </property>
  <property fmtid="{D5CDD505-2E9C-101B-9397-08002B2CF9AE}" pid="204" name="FL(4,295,54,1,1,1)">
    <vt:r8>109296</vt:r8>
  </property>
  <property fmtid="{D5CDD505-2E9C-101B-9397-08002B2CF9AE}" pid="205" name="FL(4,296,54,0,1,1)">
    <vt:r8>102090</vt:r8>
  </property>
  <property fmtid="{D5CDD505-2E9C-101B-9397-08002B2CF9AE}" pid="206" name="FL(4,296,54,1,1,1)">
    <vt:r8>74981</vt:r8>
  </property>
  <property fmtid="{D5CDD505-2E9C-101B-9397-08002B2CF9AE}" pid="207" name="FL(4,297,54,0,1,1)">
    <vt:r8>20</vt:r8>
  </property>
  <property fmtid="{D5CDD505-2E9C-101B-9397-08002B2CF9AE}" pid="208" name="FL(4,297,54,1,1,1)">
    <vt:r8>186</vt:r8>
  </property>
  <property fmtid="{D5CDD505-2E9C-101B-9397-08002B2CF9AE}" pid="209" name="FL(4,298,54,0,1,1)">
    <vt:r8>59318</vt:r8>
  </property>
  <property fmtid="{D5CDD505-2E9C-101B-9397-08002B2CF9AE}" pid="210" name="FL(4,298,54,1,1,1)">
    <vt:r8>38304</vt:r8>
  </property>
  <property fmtid="{D5CDD505-2E9C-101B-9397-08002B2CF9AE}" pid="211" name="FL(4,299,54,0,1,1)">
    <vt:r8>29437</vt:r8>
  </property>
  <property fmtid="{D5CDD505-2E9C-101B-9397-08002B2CF9AE}" pid="212" name="FL(4,299,54,1,1,1)">
    <vt:r8>30299</vt:r8>
  </property>
  <property fmtid="{D5CDD505-2E9C-101B-9397-08002B2CF9AE}" pid="213" name="FL(4,424,54,0,1,1)">
    <vt:r8>0</vt:r8>
  </property>
  <property fmtid="{D5CDD505-2E9C-101B-9397-08002B2CF9AE}" pid="214" name="FL(4,424,54,1,1,1)">
    <vt:r8>0</vt:r8>
  </property>
  <property fmtid="{D5CDD505-2E9C-101B-9397-08002B2CF9AE}" pid="215" name="FL(4,413,54,0,1,0)">
    <vt:r8>26861</vt:r8>
  </property>
  <property fmtid="{D5CDD505-2E9C-101B-9397-08002B2CF9AE}" pid="216" name="FL(4,2,54,0,1,1)">
    <vt:r8>-416551</vt:r8>
  </property>
  <property fmtid="{D5CDD505-2E9C-101B-9397-08002B2CF9AE}" pid="217" name="FL(4,12,52,0,1,1)">
    <vt:r8>0</vt:r8>
  </property>
  <property fmtid="{D5CDD505-2E9C-101B-9397-08002B2CF9AE}" pid="218" name="FL(4,2,66,1,1,0)">
    <vt:r8>47746</vt:r8>
  </property>
  <property fmtid="{D5CDD505-2E9C-101B-9397-08002B2CF9AE}" pid="219" name="FL(4,2,54,1,1,0)">
    <vt:r8>47453</vt:r8>
  </property>
  <property fmtid="{D5CDD505-2E9C-101B-9397-08002B2CF9AE}" pid="220" name="FL(4,439,66,1,1,1)">
    <vt:r8>1636700</vt:r8>
  </property>
  <property fmtid="{D5CDD505-2E9C-101B-9397-08002B2CF9AE}" pid="221" name="FL(4,440,66,1,1,1)">
    <vt:r8>0</vt:r8>
  </property>
  <property fmtid="{D5CDD505-2E9C-101B-9397-08002B2CF9AE}" pid="222" name="FL(4,439,66,0,1,1)">
    <vt:r8>1481764</vt:r8>
  </property>
  <property fmtid="{D5CDD505-2E9C-101B-9397-08002B2CF9AE}" pid="223" name="FL(4,440,66,0,1,1)">
    <vt:r8>0</vt:r8>
  </property>
  <property fmtid="{D5CDD505-2E9C-101B-9397-08002B2CF9AE}" pid="224" name="FL(4,441,66,0,1,1)">
    <vt:r8>396546</vt:r8>
  </property>
  <property fmtid="{D5CDD505-2E9C-101B-9397-08002B2CF9AE}" pid="225" name="FL(4,441,66,1,1,1)">
    <vt:r8>390587</vt:r8>
  </property>
  <property fmtid="{D5CDD505-2E9C-101B-9397-08002B2CF9AE}" pid="226" name="FL(4,442,66,0,1,1)">
    <vt:r8>-150282</vt:r8>
  </property>
  <property fmtid="{D5CDD505-2E9C-101B-9397-08002B2CF9AE}" pid="227" name="FL(4,442,66,1,1,1)">
    <vt:r8>-160676</vt:r8>
  </property>
  <property fmtid="{D5CDD505-2E9C-101B-9397-08002B2CF9AE}" pid="228" name="FL(4,158,66,0,1,1)">
    <vt:r8>0</vt:r8>
  </property>
  <property fmtid="{D5CDD505-2E9C-101B-9397-08002B2CF9AE}" pid="229" name="FL(4,158,66,1,1,1)">
    <vt:r8>0</vt:r8>
  </property>
  <property fmtid="{D5CDD505-2E9C-101B-9397-08002B2CF9AE}" pid="230" name="FL(4,159,66,0,1,1)">
    <vt:r8>0</vt:r8>
  </property>
  <property fmtid="{D5CDD505-2E9C-101B-9397-08002B2CF9AE}" pid="231" name="FL(4,159,66,1,1,1)">
    <vt:r8>0</vt:r8>
  </property>
  <property fmtid="{D5CDD505-2E9C-101B-9397-08002B2CF9AE}" pid="232" name="FL(4,160,66,0,1,1)">
    <vt:r8>141</vt:r8>
  </property>
  <property fmtid="{D5CDD505-2E9C-101B-9397-08002B2CF9AE}" pid="233" name="FL(4,160,66,1,1,1)">
    <vt:r8>139</vt:r8>
  </property>
  <property fmtid="{D5CDD505-2E9C-101B-9397-08002B2CF9AE}" pid="234" name="FL(4,161,66,0,1,1)">
    <vt:r8>0</vt:r8>
  </property>
  <property fmtid="{D5CDD505-2E9C-101B-9397-08002B2CF9AE}" pid="235" name="FL(4,161,66,1,1,1)">
    <vt:r8>0</vt:r8>
  </property>
  <property fmtid="{D5CDD505-2E9C-101B-9397-08002B2CF9AE}" pid="236" name="FL(4,443,66,0,1,0)">
    <vt:r8>1159242</vt:r8>
  </property>
  <property fmtid="{D5CDD505-2E9C-101B-9397-08002B2CF9AE}" pid="237" name="FL(4,443,66,1,1,0)">
    <vt:r8>927311</vt:r8>
  </property>
  <property fmtid="{D5CDD505-2E9C-101B-9397-08002B2CF9AE}" pid="238" name="FL(4,425,66,0,1,0)">
    <vt:r8>374233</vt:r8>
  </property>
  <property fmtid="{D5CDD505-2E9C-101B-9397-08002B2CF9AE}" pid="239" name="FL(4,425,66,1,1,0)">
    <vt:r8>461572</vt:r8>
  </property>
  <property fmtid="{D5CDD505-2E9C-101B-9397-08002B2CF9AE}" pid="240" name="FL(4,444,66,0,1,0)">
    <vt:r8>612710</vt:r8>
  </property>
  <property fmtid="{D5CDD505-2E9C-101B-9397-08002B2CF9AE}" pid="241" name="FL(4,444,66,1,1,0)">
    <vt:r8>590329</vt:r8>
  </property>
  <property fmtid="{D5CDD505-2E9C-101B-9397-08002B2CF9AE}" pid="242" name="FL(4,445,66,0,1,0)">
    <vt:r8>105511</vt:r8>
  </property>
  <property fmtid="{D5CDD505-2E9C-101B-9397-08002B2CF9AE}" pid="243" name="FL(4,445,66,1,1,0)">
    <vt:r8>98147</vt:r8>
  </property>
  <property fmtid="{D5CDD505-2E9C-101B-9397-08002B2CF9AE}" pid="244" name="FL(4,446,66,0,1,0)">
    <vt:r8>33378</vt:r8>
  </property>
  <property fmtid="{D5CDD505-2E9C-101B-9397-08002B2CF9AE}" pid="245" name="FL(4,446,66,1,1,0)">
    <vt:r8>32349</vt:r8>
  </property>
  <property fmtid="{D5CDD505-2E9C-101B-9397-08002B2CF9AE}" pid="246" name="FL(4,447,66,0,1,0)">
    <vt:r8>0</vt:r8>
  </property>
  <property fmtid="{D5CDD505-2E9C-101B-9397-08002B2CF9AE}" pid="247" name="FL(4,447,66,1,1,0)">
    <vt:r8>0</vt:r8>
  </property>
  <property fmtid="{D5CDD505-2E9C-101B-9397-08002B2CF9AE}" pid="248" name="FL(4,448,66,0,1,0)">
    <vt:r8>0</vt:r8>
  </property>
  <property fmtid="{D5CDD505-2E9C-101B-9397-08002B2CF9AE}" pid="249" name="FL(4,448,66,1,1,0)">
    <vt:r8>0</vt:r8>
  </property>
  <property fmtid="{D5CDD505-2E9C-101B-9397-08002B2CF9AE}" pid="250" name="FL(4,449,66,0,1,0)">
    <vt:r8>1172</vt:r8>
  </property>
  <property fmtid="{D5CDD505-2E9C-101B-9397-08002B2CF9AE}" pid="251" name="FL(4,449,66,1,1,0)">
    <vt:r8>933</vt:r8>
  </property>
  <property fmtid="{D5CDD505-2E9C-101B-9397-08002B2CF9AE}" pid="252" name="FL(4,528,66,0,1,0)">
    <vt:r8>24015</vt:r8>
  </property>
  <property fmtid="{D5CDD505-2E9C-101B-9397-08002B2CF9AE}" pid="253" name="FL(4,528,66,1,1,0)">
    <vt:r8>19176</vt:r8>
  </property>
  <property fmtid="{D5CDD505-2E9C-101B-9397-08002B2CF9AE}" pid="254" name="FL(4,531,66,0,1,0)">
    <vt:r8>4833</vt:r8>
  </property>
  <property fmtid="{D5CDD505-2E9C-101B-9397-08002B2CF9AE}" pid="255" name="FL(4,531,66,1,1,0)">
    <vt:r8>3739</vt:r8>
  </property>
  <property fmtid="{D5CDD505-2E9C-101B-9397-08002B2CF9AE}" pid="256" name="FL(4,532,66,0,1,0)">
    <vt:r8>-5848</vt:r8>
  </property>
  <property fmtid="{D5CDD505-2E9C-101B-9397-08002B2CF9AE}" pid="257" name="FL(4,532,66,1,1,0)">
    <vt:r8>1034</vt:r8>
  </property>
  <property fmtid="{D5CDD505-2E9C-101B-9397-08002B2CF9AE}" pid="258" name="FL(4,533,66,0,1,0)">
    <vt:r8>-22</vt:r8>
  </property>
  <property fmtid="{D5CDD505-2E9C-101B-9397-08002B2CF9AE}" pid="259" name="FL(4,533,66,1,1,0)">
    <vt:r8>-15</vt:r8>
  </property>
  <property fmtid="{D5CDD505-2E9C-101B-9397-08002B2CF9AE}" pid="260" name="FL(4,136,66,0,1,1)">
    <vt:r8>604</vt:r8>
  </property>
  <property fmtid="{D5CDD505-2E9C-101B-9397-08002B2CF9AE}" pid="261" name="FL(4,136,66,1,1,1)">
    <vt:r8>288</vt:r8>
  </property>
  <property fmtid="{D5CDD505-2E9C-101B-9397-08002B2CF9AE}" pid="262" name="FL(4,137,66,0,1,1)">
    <vt:r8>0</vt:r8>
  </property>
  <property fmtid="{D5CDD505-2E9C-101B-9397-08002B2CF9AE}" pid="263" name="FL(4,137,66,1,1,1)">
    <vt:r8>0</vt:r8>
  </property>
  <property fmtid="{D5CDD505-2E9C-101B-9397-08002B2CF9AE}" pid="264" name="FL(4,138,66,0,1,1)">
    <vt:r8>0</vt:r8>
  </property>
  <property fmtid="{D5CDD505-2E9C-101B-9397-08002B2CF9AE}" pid="265" name="FL(4,138,66,1,1,1)">
    <vt:r8>0</vt:r8>
  </property>
  <property fmtid="{D5CDD505-2E9C-101B-9397-08002B2CF9AE}" pid="266" name="FL(4,535,66,0,1,1)">
    <vt:r8>0</vt:r8>
  </property>
  <property fmtid="{D5CDD505-2E9C-101B-9397-08002B2CF9AE}" pid="267" name="FL(4,535,66,1,1,1)">
    <vt:r8>0</vt:r8>
  </property>
  <property fmtid="{D5CDD505-2E9C-101B-9397-08002B2CF9AE}" pid="268" name="FL(4,139,66,0,1,1)">
    <vt:r8>0</vt:r8>
  </property>
  <property fmtid="{D5CDD505-2E9C-101B-9397-08002B2CF9AE}" pid="269" name="FL(4,139,66,1,1,1)">
    <vt:r8>0</vt:r8>
  </property>
  <property fmtid="{D5CDD505-2E9C-101B-9397-08002B2CF9AE}" pid="270" name="FL(4,140,66,0,1,1)">
    <vt:r8>0</vt:r8>
  </property>
  <property fmtid="{D5CDD505-2E9C-101B-9397-08002B2CF9AE}" pid="271" name="FL(4,140,66,1,1,1)">
    <vt:r8>0</vt:r8>
  </property>
  <property fmtid="{D5CDD505-2E9C-101B-9397-08002B2CF9AE}" pid="272" name="FL(4,141,66,0,1,1)">
    <vt:r8>3002</vt:r8>
  </property>
  <property fmtid="{D5CDD505-2E9C-101B-9397-08002B2CF9AE}" pid="273" name="FL(4,141,66,1,1,1)">
    <vt:r8>4992</vt:r8>
  </property>
  <property fmtid="{D5CDD505-2E9C-101B-9397-08002B2CF9AE}" pid="274" name="FL(4,430,66,0,1,1)">
    <vt:r8>23</vt:r8>
  </property>
  <property fmtid="{D5CDD505-2E9C-101B-9397-08002B2CF9AE}" pid="275" name="FL(4,430,66,1,1,1)">
    <vt:r8>-14</vt:r8>
  </property>
  <property fmtid="{D5CDD505-2E9C-101B-9397-08002B2CF9AE}" pid="276" name="FL(4,145,66,0,1,0)">
    <vt:r8>12716</vt:r8>
  </property>
  <property fmtid="{D5CDD505-2E9C-101B-9397-08002B2CF9AE}" pid="277" name="FL(4,145,66,1,1,0)">
    <vt:r8>9507</vt:r8>
  </property>
  <property fmtid="{D5CDD505-2E9C-101B-9397-08002B2CF9AE}" pid="278" name="FL(4,455,66,0,1,0)">
    <vt:r8>48872</vt:r8>
  </property>
  <property fmtid="{D5CDD505-2E9C-101B-9397-08002B2CF9AE}" pid="279" name="FL(4,455,66,1,1,0)">
    <vt:r8>48872</vt:r8>
  </property>
  <property fmtid="{D5CDD505-2E9C-101B-9397-08002B2CF9AE}" pid="280" name="FL(4,456,66,0,1,0)">
    <vt:r8>0</vt:r8>
  </property>
  <property fmtid="{D5CDD505-2E9C-101B-9397-08002B2CF9AE}" pid="281" name="FL(4,456,66,1,1,0)">
    <vt:r8>0</vt:r8>
  </property>
  <property fmtid="{D5CDD505-2E9C-101B-9397-08002B2CF9AE}" pid="282" name="FL(4,458,66,0,1,0)">
    <vt:r8>-579</vt:r8>
  </property>
  <property fmtid="{D5CDD505-2E9C-101B-9397-08002B2CF9AE}" pid="283" name="FL(4,458,66,1,1,0)">
    <vt:r8>-488</vt:r8>
  </property>
  <property fmtid="{D5CDD505-2E9C-101B-9397-08002B2CF9AE}" pid="284" name="FL(4,459,66,0,1,0)">
    <vt:r8>-106</vt:r8>
  </property>
  <property fmtid="{D5CDD505-2E9C-101B-9397-08002B2CF9AE}" pid="285" name="FL(4,459,66,1,1,0)">
    <vt:r8>-91</vt:r8>
  </property>
  <property fmtid="{D5CDD505-2E9C-101B-9397-08002B2CF9AE}" pid="286" name="FL(4,468,66,0,1,0)">
    <vt:r8>1614716</vt:r8>
  </property>
  <property fmtid="{D5CDD505-2E9C-101B-9397-08002B2CF9AE}" pid="287" name="FL(4,468,66,1,1,0)">
    <vt:r8>1415146</vt:r8>
  </property>
  <property fmtid="{D5CDD505-2E9C-101B-9397-08002B2CF9AE}" pid="288" name="FL(4,469,66,0,1,0)">
    <vt:r8>74920</vt:r8>
  </property>
  <property fmtid="{D5CDD505-2E9C-101B-9397-08002B2CF9AE}" pid="289" name="FL(4,469,66,1,1,0)">
    <vt:r8>199570</vt:r8>
  </property>
  <property fmtid="{D5CDD505-2E9C-101B-9397-08002B2CF9AE}" pid="290" name="FL(4,470,66,0,1,0)">
    <vt:r8>-71092</vt:r8>
  </property>
  <property fmtid="{D5CDD505-2E9C-101B-9397-08002B2CF9AE}" pid="291" name="FL(4,470,66,1,1,0)">
    <vt:r8>0</vt:r8>
  </property>
  <property fmtid="{D5CDD505-2E9C-101B-9397-08002B2CF9AE}" pid="292" name="FL(4,471,66,0,1,0)">
    <vt:r8>-313153</vt:r8>
  </property>
  <property fmtid="{D5CDD505-2E9C-101B-9397-08002B2CF9AE}" pid="293" name="FL(4,471,66,1,1,0)">
    <vt:r8>-237217</vt:r8>
  </property>
  <property fmtid="{D5CDD505-2E9C-101B-9397-08002B2CF9AE}" pid="294" name="FL(4,472,66,0,1,0)">
    <vt:r8>-62573</vt:r8>
  </property>
  <property fmtid="{D5CDD505-2E9C-101B-9397-08002B2CF9AE}" pid="295" name="FL(4,472,66,1,1,0)">
    <vt:r8>-75936</vt:r8>
  </property>
  <property fmtid="{D5CDD505-2E9C-101B-9397-08002B2CF9AE}" pid="296" name="FL(4,488,66,0,1,0)">
    <vt:r8>0</vt:r8>
  </property>
  <property fmtid="{D5CDD505-2E9C-101B-9397-08002B2CF9AE}" pid="297" name="FL(4,488,66,1,1,0)">
    <vt:r8>0</vt:r8>
  </property>
  <property fmtid="{D5CDD505-2E9C-101B-9397-08002B2CF9AE}" pid="298" name="FL(4,473,66,0,1,0)">
    <vt:r8>0</vt:r8>
  </property>
  <property fmtid="{D5CDD505-2E9C-101B-9397-08002B2CF9AE}" pid="299" name="FL(4,473,66,1,1,0)">
    <vt:r8>0</vt:r8>
  </property>
  <property fmtid="{D5CDD505-2E9C-101B-9397-08002B2CF9AE}" pid="300" name="FL(4,490,66,0,1,0)">
    <vt:r8>0</vt:r8>
  </property>
  <property fmtid="{D5CDD505-2E9C-101B-9397-08002B2CF9AE}" pid="301" name="FL(4,490,66,1,1,0)">
    <vt:r8>0</vt:r8>
  </property>
  <property fmtid="{D5CDD505-2E9C-101B-9397-08002B2CF9AE}" pid="302" name="FL(4,491,66,0,1,0)">
    <vt:r8>0</vt:r8>
  </property>
  <property fmtid="{D5CDD505-2E9C-101B-9397-08002B2CF9AE}" pid="303" name="FL(4,491,66,1,1,0)">
    <vt:r8>0</vt:r8>
  </property>
  <property fmtid="{D5CDD505-2E9C-101B-9397-08002B2CF9AE}" pid="304" name="FL(4,492,66,0,1,0)">
    <vt:r8>0</vt:r8>
  </property>
  <property fmtid="{D5CDD505-2E9C-101B-9397-08002B2CF9AE}" pid="305" name="FL(4,492,66,1,1,0)">
    <vt:r8>0</vt:r8>
  </property>
  <property fmtid="{D5CDD505-2E9C-101B-9397-08002B2CF9AE}" pid="306" name="FL(4,493,66,0,1,0)">
    <vt:r8>0</vt:r8>
  </property>
  <property fmtid="{D5CDD505-2E9C-101B-9397-08002B2CF9AE}" pid="307" name="FL(4,475,66,0,1,0)">
    <vt:r8>28188</vt:r8>
  </property>
  <property fmtid="{D5CDD505-2E9C-101B-9397-08002B2CF9AE}" pid="308" name="FL(4,475,66,1,1,0)">
    <vt:r8>27861</vt:r8>
  </property>
  <property fmtid="{D5CDD505-2E9C-101B-9397-08002B2CF9AE}" pid="309" name="FL(4,498,66,0,1,0)">
    <vt:r8>0</vt:r8>
  </property>
  <property fmtid="{D5CDD505-2E9C-101B-9397-08002B2CF9AE}" pid="310" name="FL(4,498,66,1,1,0)">
    <vt:r8>0</vt:r8>
  </property>
  <property fmtid="{D5CDD505-2E9C-101B-9397-08002B2CF9AE}" pid="311" name="FL(4,476,66,0,1,0)">
    <vt:r8>2206</vt:r8>
  </property>
  <property fmtid="{D5CDD505-2E9C-101B-9397-08002B2CF9AE}" pid="312" name="FL(4,476,66,1,1,0)">
    <vt:r8>1977</vt:r8>
  </property>
  <property fmtid="{D5CDD505-2E9C-101B-9397-08002B2CF9AE}" pid="313" name="FL(4,477,66,0,1,0)">
    <vt:r8>-334</vt:r8>
  </property>
  <property fmtid="{D5CDD505-2E9C-101B-9397-08002B2CF9AE}" pid="314" name="FL(4,477,66,1,1,0)">
    <vt:r8>-1650</vt:r8>
  </property>
  <property fmtid="{D5CDD505-2E9C-101B-9397-08002B2CF9AE}" pid="315" name="FL(4,478,66,0,1,0)">
    <vt:r8>-22652</vt:r8>
  </property>
  <property fmtid="{D5CDD505-2E9C-101B-9397-08002B2CF9AE}" pid="316" name="FL(4,478,66,1,1,0)">
    <vt:r8>-20444</vt:r8>
  </property>
  <property fmtid="{D5CDD505-2E9C-101B-9397-08002B2CF9AE}" pid="317" name="FL(4,499,66,0,1,0)">
    <vt:r8>0</vt:r8>
  </property>
  <property fmtid="{D5CDD505-2E9C-101B-9397-08002B2CF9AE}" pid="318" name="FL(4,499,66,1,1,0)">
    <vt:r8>0</vt:r8>
  </property>
  <property fmtid="{D5CDD505-2E9C-101B-9397-08002B2CF9AE}" pid="319" name="FL(4,479,66,0,1,0)">
    <vt:r8>-2031</vt:r8>
  </property>
  <property fmtid="{D5CDD505-2E9C-101B-9397-08002B2CF9AE}" pid="320" name="FL(4,479,66,1,1,0)">
    <vt:r8>-3018</vt:r8>
  </property>
  <property fmtid="{D5CDD505-2E9C-101B-9397-08002B2CF9AE}" pid="321" name="FL(4,480,66,0,1,0)">
    <vt:r8>258</vt:r8>
  </property>
  <property fmtid="{D5CDD505-2E9C-101B-9397-08002B2CF9AE}" pid="322" name="FL(4,480,66,1,1,0)">
    <vt:r8>810</vt:r8>
  </property>
  <property fmtid="{D5CDD505-2E9C-101B-9397-08002B2CF9AE}" pid="323" name="FL(4,427,66,0,1,0)">
    <vt:r8>0</vt:r8>
  </property>
  <property fmtid="{D5CDD505-2E9C-101B-9397-08002B2CF9AE}" pid="324" name="FL(4,427,66,1,1,0)">
    <vt:r8>0</vt:r8>
  </property>
  <property fmtid="{D5CDD505-2E9C-101B-9397-08002B2CF9AE}" pid="325" name="FL(4,509,66,0,1,0)">
    <vt:r8>14905</vt:r8>
  </property>
  <property fmtid="{D5CDD505-2E9C-101B-9397-08002B2CF9AE}" pid="326" name="FL(4,509,66,1,1,0)">
    <vt:r8>16809</vt:r8>
  </property>
  <property fmtid="{D5CDD505-2E9C-101B-9397-08002B2CF9AE}" pid="327" name="FL(4,510,66,0,1,0)">
    <vt:r8>24967</vt:r8>
  </property>
  <property fmtid="{D5CDD505-2E9C-101B-9397-08002B2CF9AE}" pid="328" name="FL(4,510,66,1,1,0)">
    <vt:r8>63017</vt:r8>
  </property>
  <property fmtid="{D5CDD505-2E9C-101B-9397-08002B2CF9AE}" pid="329" name="FL(4,511,66,0,1,0)">
    <vt:r8>0</vt:r8>
  </property>
  <property fmtid="{D5CDD505-2E9C-101B-9397-08002B2CF9AE}" pid="330" name="FL(4,511,66,1,1,0)">
    <vt:r8>0</vt:r8>
  </property>
  <property fmtid="{D5CDD505-2E9C-101B-9397-08002B2CF9AE}" pid="331" name="FL(4,512,66,0,1,1)">
    <vt:r8>6531</vt:r8>
  </property>
  <property fmtid="{D5CDD505-2E9C-101B-9397-08002B2CF9AE}" pid="332" name="FL(4,512,66,1,1,1)">
    <vt:r8>6631</vt:r8>
  </property>
  <property fmtid="{D5CDD505-2E9C-101B-9397-08002B2CF9AE}" pid="333" name="FL(4,536,66,0,1,1)">
    <vt:r8>0</vt:r8>
  </property>
  <property fmtid="{D5CDD505-2E9C-101B-9397-08002B2CF9AE}" pid="334" name="FL(4,536,66,1,1,1)">
    <vt:r8>0</vt:r8>
  </property>
  <property fmtid="{D5CDD505-2E9C-101B-9397-08002B2CF9AE}" pid="335" name="FL(4,513,66,0,1,1)">
    <vt:r8>0</vt:r8>
  </property>
  <property fmtid="{D5CDD505-2E9C-101B-9397-08002B2CF9AE}" pid="336" name="FL(4,513,66,1,1,1)">
    <vt:r8>0</vt:r8>
  </property>
  <property fmtid="{D5CDD505-2E9C-101B-9397-08002B2CF9AE}" pid="337" name="FL(4,514,66,0,1,1)">
    <vt:r8>0</vt:r8>
  </property>
  <property fmtid="{D5CDD505-2E9C-101B-9397-08002B2CF9AE}" pid="338" name="FL(4,514,66,1,1,1)">
    <vt:r8>0</vt:r8>
  </property>
  <property fmtid="{D5CDD505-2E9C-101B-9397-08002B2CF9AE}" pid="339" name="FL(4,541,66,0,1,1)">
    <vt:r8>0</vt:r8>
  </property>
  <property fmtid="{D5CDD505-2E9C-101B-9397-08002B2CF9AE}" pid="340" name="FL(4,541,66,1,1,1)">
    <vt:r8>65</vt:r8>
  </property>
  <property fmtid="{D5CDD505-2E9C-101B-9397-08002B2CF9AE}" pid="341" name="FL(4,542,66,0,1,1)">
    <vt:r8>0</vt:r8>
  </property>
  <property fmtid="{D5CDD505-2E9C-101B-9397-08002B2CF9AE}" pid="342" name="FL(4,542,66,1,1,1)">
    <vt:r8>0</vt:r8>
  </property>
  <property fmtid="{D5CDD505-2E9C-101B-9397-08002B2CF9AE}" pid="343" name="FL(4,543,66,0,1,1)">
    <vt:r8>0</vt:r8>
  </property>
  <property fmtid="{D5CDD505-2E9C-101B-9397-08002B2CF9AE}" pid="344" name="FL(4,543,66,1,1,1)">
    <vt:r8>0</vt:r8>
  </property>
  <property fmtid="{D5CDD505-2E9C-101B-9397-08002B2CF9AE}" pid="345" name="FL(4,544,66,0,1,1)">
    <vt:r8>0</vt:r8>
  </property>
  <property fmtid="{D5CDD505-2E9C-101B-9397-08002B2CF9AE}" pid="346" name="FL(4,544,66,1,1,1)">
    <vt:r8>-2</vt:r8>
  </property>
  <property fmtid="{D5CDD505-2E9C-101B-9397-08002B2CF9AE}" pid="347" name="FL(4,10,66,0,1,1)">
    <vt:r8>-18057</vt:r8>
  </property>
  <property fmtid="{D5CDD505-2E9C-101B-9397-08002B2CF9AE}" pid="348" name="FL(4,10,66,1,1,1)">
    <vt:r8>-15283</vt:r8>
  </property>
  <property fmtid="{D5CDD505-2E9C-101B-9397-08002B2CF9AE}" pid="349" name="FL(4,399,66,0,1,1)">
    <vt:r8>-4</vt:r8>
  </property>
  <property fmtid="{D5CDD505-2E9C-101B-9397-08002B2CF9AE}" pid="350" name="FL(4,399,66,1,1,1)">
    <vt:r8>2453</vt:r8>
  </property>
  <property fmtid="{D5CDD505-2E9C-101B-9397-08002B2CF9AE}" pid="351" name="FL(4,253,66,0,1,0)">
    <vt:r8>72499</vt:r8>
  </property>
  <property fmtid="{D5CDD505-2E9C-101B-9397-08002B2CF9AE}" pid="352" name="FL(4,253,66,1,1,0)">
    <vt:r8>111349</vt:r8>
  </property>
  <property fmtid="{D5CDD505-2E9C-101B-9397-08002B2CF9AE}" pid="353" name="FL(4,260,66,0,1,0)">
    <vt:r8>117054</vt:r8>
  </property>
  <property fmtid="{D5CDD505-2E9C-101B-9397-08002B2CF9AE}" pid="354" name="FL(4,260,66,1,1,0)">
    <vt:r8>156618</vt:r8>
  </property>
  <property fmtid="{D5CDD505-2E9C-101B-9397-08002B2CF9AE}" pid="355" name="FL(4,262,66,0,1,0)">
    <vt:r8>5831</vt:r8>
  </property>
  <property fmtid="{D5CDD505-2E9C-101B-9397-08002B2CF9AE}" pid="356" name="FL(4,262,66,1,1,0)">
    <vt:r8>4119</vt:r8>
  </property>
  <property fmtid="{D5CDD505-2E9C-101B-9397-08002B2CF9AE}" pid="357" name="FL(4,263,66,0,1,0)">
    <vt:r8>45020</vt:r8>
  </property>
  <property fmtid="{D5CDD505-2E9C-101B-9397-08002B2CF9AE}" pid="358" name="FL(4,263,66,1,1,0)">
    <vt:r8>26650</vt:r8>
  </property>
  <property fmtid="{D5CDD505-2E9C-101B-9397-08002B2CF9AE}" pid="359" name="FL(4,264,66,0,1,0)">
    <vt:r8>61153</vt:r8>
  </property>
  <property fmtid="{D5CDD505-2E9C-101B-9397-08002B2CF9AE}" pid="360" name="FL(4,264,66,1,1,0)">
    <vt:r8>60583</vt:r8>
  </property>
  <property fmtid="{D5CDD505-2E9C-101B-9397-08002B2CF9AE}" pid="361" name="FL(4,255,66,0,1,0)">
    <vt:r8>198394</vt:r8>
  </property>
  <property fmtid="{D5CDD505-2E9C-101B-9397-08002B2CF9AE}" pid="362" name="FL(4,255,66,1,1,0)">
    <vt:r8>406235</vt:r8>
  </property>
  <property fmtid="{D5CDD505-2E9C-101B-9397-08002B2CF9AE}" pid="363" name="FL(4,286,66,0,1,1)">
    <vt:r8>0</vt:r8>
  </property>
  <property fmtid="{D5CDD505-2E9C-101B-9397-08002B2CF9AE}" pid="364" name="FL(4,286,66,1,1,1)">
    <vt:r8>0</vt:r8>
  </property>
  <property fmtid="{D5CDD505-2E9C-101B-9397-08002B2CF9AE}" pid="365" name="FL(4,287,66,0,1,1)">
    <vt:r8>202908</vt:r8>
  </property>
  <property fmtid="{D5CDD505-2E9C-101B-9397-08002B2CF9AE}" pid="366" name="FL(4,287,66,1,1,1)">
    <vt:r8>230568</vt:r8>
  </property>
  <property fmtid="{D5CDD505-2E9C-101B-9397-08002B2CF9AE}" pid="367" name="FL(4,433,66,0,1,1)">
    <vt:r8>0</vt:r8>
  </property>
  <property fmtid="{D5CDD505-2E9C-101B-9397-08002B2CF9AE}" pid="368" name="FL(4,433,66,1,1,1)">
    <vt:r8>0</vt:r8>
  </property>
  <property fmtid="{D5CDD505-2E9C-101B-9397-08002B2CF9AE}" pid="369" name="FL(4,590,51,0,1,0)">
    <vt:lpwstr>Modtagne forudbetalinger på skibe til videresalg</vt:lpwstr>
  </property>
  <property fmtid="{D5CDD505-2E9C-101B-9397-08002B2CF9AE}" pid="370" name="FL(4,588,51,0,1,0)">
    <vt:lpwstr>Beholdninger på skibe</vt:lpwstr>
  </property>
  <property fmtid="{D5CDD505-2E9C-101B-9397-08002B2CF9AE}" pid="371" name="FL(4,589,51,0,1,0)">
    <vt:lpwstr>Forudbetalinger på nybygninger til videresalg</vt:lpwstr>
  </property>
  <property fmtid="{D5CDD505-2E9C-101B-9397-08002B2CF9AE}" pid="372" name="FL(4,588,66,0,1,0)">
    <vt:r8>65495</vt:r8>
  </property>
  <property fmtid="{D5CDD505-2E9C-101B-9397-08002B2CF9AE}" pid="373" name="FL(4,588,66,1,1,0)">
    <vt:r8>96493</vt:r8>
  </property>
  <property fmtid="{D5CDD505-2E9C-101B-9397-08002B2CF9AE}" pid="374" name="FL(4,589,66,0,1,0)">
    <vt:r8>0</vt:r8>
  </property>
  <property fmtid="{D5CDD505-2E9C-101B-9397-08002B2CF9AE}" pid="375" name="FL(4,589,66,1,1,0)">
    <vt:r8>0</vt:r8>
  </property>
  <property fmtid="{D5CDD505-2E9C-101B-9397-08002B2CF9AE}" pid="376" name="FL(4,588,54,0,1,0)">
    <vt:r8>65495</vt:r8>
  </property>
  <property fmtid="{D5CDD505-2E9C-101B-9397-08002B2CF9AE}" pid="377" name="FL(4,588,54,1,1,0)">
    <vt:r8>96493</vt:r8>
  </property>
  <property fmtid="{D5CDD505-2E9C-101B-9397-08002B2CF9AE}" pid="378" name="FL(4,589,54,0,1,0)">
    <vt:r8>0</vt:r8>
  </property>
  <property fmtid="{D5CDD505-2E9C-101B-9397-08002B2CF9AE}" pid="379" name="FL(4,589,54,1,1,0)">
    <vt:r8>0</vt:r8>
  </property>
  <property fmtid="{D5CDD505-2E9C-101B-9397-08002B2CF9AE}" pid="380" name="FL(4,292,66,0,1,1)">
    <vt:r8>27647</vt:r8>
  </property>
  <property fmtid="{D5CDD505-2E9C-101B-9397-08002B2CF9AE}" pid="381" name="FL(4,292,66,1,1,1)">
    <vt:r8>27647</vt:r8>
  </property>
  <property fmtid="{D5CDD505-2E9C-101B-9397-08002B2CF9AE}" pid="382" name="FL(4,294,66,0,1,1)">
    <vt:r8>0</vt:r8>
  </property>
  <property fmtid="{D5CDD505-2E9C-101B-9397-08002B2CF9AE}" pid="383" name="FL(4,294,66,1,1,1)">
    <vt:r8>0</vt:r8>
  </property>
  <property fmtid="{D5CDD505-2E9C-101B-9397-08002B2CF9AE}" pid="384" name="FL(4,590,66,0,1,1)">
    <vt:r8>0</vt:r8>
  </property>
  <property fmtid="{D5CDD505-2E9C-101B-9397-08002B2CF9AE}" pid="385" name="FL(4,590,66,1,1,1)">
    <vt:r8>0</vt:r8>
  </property>
  <property fmtid="{D5CDD505-2E9C-101B-9397-08002B2CF9AE}" pid="386" name="FL(4,295,66,0,1,1)">
    <vt:r8>85394</vt:r8>
  </property>
  <property fmtid="{D5CDD505-2E9C-101B-9397-08002B2CF9AE}" pid="387" name="FL(4,295,66,1,1,1)">
    <vt:r8>121648</vt:r8>
  </property>
  <property fmtid="{D5CDD505-2E9C-101B-9397-08002B2CF9AE}" pid="388" name="FL(4,297,66,0,1,1)">
    <vt:r8>20</vt:r8>
  </property>
  <property fmtid="{D5CDD505-2E9C-101B-9397-08002B2CF9AE}" pid="389" name="FL(4,297,66,1,1,1)">
    <vt:r8>186</vt:r8>
  </property>
  <property fmtid="{D5CDD505-2E9C-101B-9397-08002B2CF9AE}" pid="390" name="FL(4,298,66,0,1,1)">
    <vt:r8>59666</vt:r8>
  </property>
  <property fmtid="{D5CDD505-2E9C-101B-9397-08002B2CF9AE}" pid="391" name="FL(4,298,66,1,1,1)">
    <vt:r8>39682</vt:r8>
  </property>
  <property fmtid="{D5CDD505-2E9C-101B-9397-08002B2CF9AE}" pid="392" name="FL(4,299,66,0,1,1)">
    <vt:r8>32628</vt:r8>
  </property>
  <property fmtid="{D5CDD505-2E9C-101B-9397-08002B2CF9AE}" pid="393" name="FL(4,299,66,1,1,1)">
    <vt:r8>36693</vt:r8>
  </property>
  <property fmtid="{D5CDD505-2E9C-101B-9397-08002B2CF9AE}" pid="394" name="FL(4,424,66,0,1,1)">
    <vt:r8>0</vt:r8>
  </property>
  <property fmtid="{D5CDD505-2E9C-101B-9397-08002B2CF9AE}" pid="395" name="FL(4,424,66,1,1,1)">
    <vt:r8>0</vt:r8>
  </property>
  <property fmtid="{D5CDD505-2E9C-101B-9397-08002B2CF9AE}" pid="396" name="FL(4,2,54,0,1,0)">
    <vt:r8>416551</vt:r8>
  </property>
  <property fmtid="{D5CDD505-2E9C-101B-9397-08002B2CF9AE}" pid="397" name="FL(4,2,54,1,1,1)">
    <vt:r8>-47453</vt:r8>
  </property>
  <property fmtid="{D5CDD505-2E9C-101B-9397-08002B2CF9AE}" pid="398" name="FL(4,2,66,0,1,1)">
    <vt:r8>-415634</vt:r8>
  </property>
  <property fmtid="{D5CDD505-2E9C-101B-9397-08002B2CF9AE}" pid="399" name="FL(4,2,66,1,1,1)">
    <vt:r8>-47746</vt:r8>
  </property>
  <property fmtid="{D5CDD505-2E9C-101B-9397-08002B2CF9AE}" pid="400" name="FL(4,538,66,1,1,1)">
    <vt:r8>2</vt:r8>
  </property>
  <property fmtid="{D5CDD505-2E9C-101B-9397-08002B2CF9AE}" pid="401" name="FL(4,538,66,0,1,1)">
    <vt:r8>0</vt:r8>
  </property>
  <property fmtid="{D5CDD505-2E9C-101B-9397-08002B2CF9AE}" pid="402" name="FL(4,199,54,0,1,0)">
    <vt:r8>1762213</vt:r8>
  </property>
  <property fmtid="{D5CDD505-2E9C-101B-9397-08002B2CF9AE}" pid="403" name="FL(4,199,66,0,1,0)">
    <vt:r8>1778016</vt:r8>
  </property>
  <property fmtid="{D5CDD505-2E9C-101B-9397-08002B2CF9AE}" pid="404" name="FL(4,199,66,1,1,0)">
    <vt:r8>2061242</vt:r8>
  </property>
  <property fmtid="{D5CDD505-2E9C-101B-9397-08002B2CF9AE}" pid="405" name="FL(4,199,54,1,1,0)">
    <vt:r8>2116099</vt:r8>
  </property>
  <property fmtid="{D5CDD505-2E9C-101B-9397-08002B2CF9AE}" pid="406" name="FL(4,658,51,0,1,0)">
    <vt:lpwstr>Tilbageført værdiregulering ved afgang</vt:lpwstr>
  </property>
  <property fmtid="{D5CDD505-2E9C-101B-9397-08002B2CF9AE}" pid="407" name="FL(4,658,54,0,1,0)">
    <vt:r8>0</vt:r8>
  </property>
  <property fmtid="{D5CDD505-2E9C-101B-9397-08002B2CF9AE}" pid="408" name="FL(4,658,54,1,1,0)">
    <vt:r8>0</vt:r8>
  </property>
  <property fmtid="{D5CDD505-2E9C-101B-9397-08002B2CF9AE}" pid="409" name="FL(4,530,54,0,1,0)">
    <vt:r8>0</vt:r8>
  </property>
  <property fmtid="{D5CDD505-2E9C-101B-9397-08002B2CF9AE}" pid="410" name="FL(4,530,54,1,1,0)">
    <vt:r8>0</vt:r8>
  </property>
  <property fmtid="{D5CDD505-2E9C-101B-9397-08002B2CF9AE}" pid="411" name="FL(4,590,54,0,1,1)">
    <vt:r8>0</vt:r8>
  </property>
  <property fmtid="{D5CDD505-2E9C-101B-9397-08002B2CF9AE}" pid="412" name="FL(4,590,54,1,1,1)">
    <vt:r8>0</vt:r8>
  </property>
  <property fmtid="{D5CDD505-2E9C-101B-9397-08002B2CF9AE}" pid="413" name="FL(4,494,66,0,1,0)">
    <vt:r8>0</vt:r8>
  </property>
  <property fmtid="{D5CDD505-2E9C-101B-9397-08002B2CF9AE}" pid="414" name="FL(4,147,66,0,1,0)">
    <vt:r8>0</vt:r8>
  </property>
  <property fmtid="{D5CDD505-2E9C-101B-9397-08002B2CF9AE}" pid="415" name="FL(4,148,66,0,1,0)">
    <vt:r8>1679</vt:r8>
  </property>
  <property fmtid="{D5CDD505-2E9C-101B-9397-08002B2CF9AE}" pid="416" name="FL(4,149,66,0,1,0)">
    <vt:r8>8737</vt:r8>
  </property>
  <property fmtid="{D5CDD505-2E9C-101B-9397-08002B2CF9AE}" pid="417" name="FL(4,432,66,0,1,0)">
    <vt:r8>97845</vt:r8>
  </property>
  <property fmtid="{D5CDD505-2E9C-101B-9397-08002B2CF9AE}" pid="418" name="FL(4,530,66,0,1,0)">
    <vt:r8>0</vt:r8>
  </property>
  <property fmtid="{D5CDD505-2E9C-101B-9397-08002B2CF9AE}" pid="419" name="FL(4,658,66,0,1,0)">
    <vt:r8>0</vt:r8>
  </property>
  <property fmtid="{D5CDD505-2E9C-101B-9397-08002B2CF9AE}" pid="420" name="FL(4,530,66,1,1,0)">
    <vt:r8>-161</vt:r8>
  </property>
  <property fmtid="{D5CDD505-2E9C-101B-9397-08002B2CF9AE}" pid="421" name="FL(4,658,66,1,1,0)">
    <vt:r8>75</vt:r8>
  </property>
  <property fmtid="{D5CDD505-2E9C-101B-9397-08002B2CF9AE}" pid="422" name="FL(4,667,66,0,1,1)">
    <vt:r8>0</vt:r8>
  </property>
  <property fmtid="{D5CDD505-2E9C-101B-9397-08002B2CF9AE}" pid="423" name="FL(4,667,66,1,1,1)">
    <vt:r8>0</vt:r8>
  </property>
  <property fmtid="{D5CDD505-2E9C-101B-9397-08002B2CF9AE}" pid="424" name="FL(4,691,54,0,1,0)">
    <vt:r8>55943</vt:r8>
  </property>
  <property fmtid="{D5CDD505-2E9C-101B-9397-08002B2CF9AE}" pid="425" name="FL(4,692,54,0,1,0)">
    <vt:r8>90415</vt:r8>
  </property>
  <property fmtid="{D5CDD505-2E9C-101B-9397-08002B2CF9AE}" pid="426" name="FL(4,693,54,0,1,0)">
    <vt:r8>-57129</vt:r8>
  </property>
  <property fmtid="{D5CDD505-2E9C-101B-9397-08002B2CF9AE}" pid="427" name="FL(4,691,66,1,1,0)">
    <vt:r8>126717</vt:r8>
  </property>
  <property fmtid="{D5CDD505-2E9C-101B-9397-08002B2CF9AE}" pid="428" name="FL(4,692,66,1,1,0)">
    <vt:r8>122508</vt:r8>
  </property>
  <property fmtid="{D5CDD505-2E9C-101B-9397-08002B2CF9AE}" pid="429" name="FL(4,693,66,1,1,0)">
    <vt:r8>-184666</vt:r8>
  </property>
  <property fmtid="{D5CDD505-2E9C-101B-9397-08002B2CF9AE}" pid="430" name="FL(4,691,54,1,1,0)">
    <vt:r8>16406</vt:r8>
  </property>
  <property fmtid="{D5CDD505-2E9C-101B-9397-08002B2CF9AE}" pid="431" name="FL(4,692,54,1,1,0)">
    <vt:r8>39658</vt:r8>
  </property>
  <property fmtid="{D5CDD505-2E9C-101B-9397-08002B2CF9AE}" pid="432" name="FL(4,693,54,1,1,0)">
    <vt:r8>0</vt:r8>
  </property>
  <property fmtid="{D5CDD505-2E9C-101B-9397-08002B2CF9AE}" pid="433" name="FL(4,691,66,0,1,0)">
    <vt:r8>64559</vt:r8>
  </property>
  <property fmtid="{D5CDD505-2E9C-101B-9397-08002B2CF9AE}" pid="434" name="FL(4,692,66,0,1,0)">
    <vt:r8>90415</vt:r8>
  </property>
  <property fmtid="{D5CDD505-2E9C-101B-9397-08002B2CF9AE}" pid="435" name="FL(4,693,66,0,1,0)">
    <vt:r8>-57129</vt:r8>
  </property>
  <property fmtid="{D5CDD505-2E9C-101B-9397-08002B2CF9AE}" pid="436" name="FL(4,696,54,1,1,0)">
    <vt:r8>0</vt:r8>
  </property>
  <property fmtid="{D5CDD505-2E9C-101B-9397-08002B2CF9AE}" pid="437" name="FL(4,697,54,1,1,0)">
    <vt:r8>0</vt:r8>
  </property>
  <property fmtid="{D5CDD505-2E9C-101B-9397-08002B2CF9AE}" pid="438" name="FL(4,696,54,0,1,0)">
    <vt:r8>0</vt:r8>
  </property>
  <property fmtid="{D5CDD505-2E9C-101B-9397-08002B2CF9AE}" pid="439" name="FL(4,697,54,0,1,0)">
    <vt:r8>0</vt:r8>
  </property>
  <property fmtid="{D5CDD505-2E9C-101B-9397-08002B2CF9AE}" pid="440" name="FL(4,696,66,0,1,0)">
    <vt:r8>0</vt:r8>
  </property>
  <property fmtid="{D5CDD505-2E9C-101B-9397-08002B2CF9AE}" pid="441" name="FL(4,697,66,0,1,0)">
    <vt:r8>0</vt:r8>
  </property>
  <property fmtid="{D5CDD505-2E9C-101B-9397-08002B2CF9AE}" pid="442" name="FL(4,696,66,1,1,0)">
    <vt:r8>0</vt:r8>
  </property>
  <property fmtid="{D5CDD505-2E9C-101B-9397-08002B2CF9AE}" pid="443" name="FL(4,697,66,1,1,0)">
    <vt:r8>0</vt:r8>
  </property>
  <property fmtid="{D5CDD505-2E9C-101B-9397-08002B2CF9AE}" pid="444" name="FL(4,149,66,1,1,0)">
    <vt:r8>-4634</vt:r8>
  </property>
  <property fmtid="{D5CDD505-2E9C-101B-9397-08002B2CF9AE}" pid="445" name="FL(4,707,52,0,1,0)">
    <vt:r8>1814</vt:r8>
  </property>
  <property fmtid="{D5CDD505-2E9C-101B-9397-08002B2CF9AE}" pid="446" name="FL(4,707,66,0,1,0)">
    <vt:r8>1814</vt:r8>
  </property>
  <property fmtid="{D5CDD505-2E9C-101B-9397-08002B2CF9AE}" pid="447" name="FL(4,707,54,0,1,0)">
    <vt:r8>3056</vt:r8>
  </property>
  <property fmtid="{D5CDD505-2E9C-101B-9397-08002B2CF9AE}" pid="448" name="FL(4,707,66,1,1,0)">
    <vt:r8>1657</vt:r8>
  </property>
  <property fmtid="{D5CDD505-2E9C-101B-9397-08002B2CF9AE}" pid="449" name="FL(4,707,54,1,1,0)">
    <vt:r8>2884</vt:r8>
  </property>
  <property fmtid="{D5CDD505-2E9C-101B-9397-08002B2CF9AE}" pid="450" name="FL(4,287,54,0,1,0)">
    <vt:r8>-202908</vt:r8>
  </property>
  <property fmtid="{D5CDD505-2E9C-101B-9397-08002B2CF9AE}" pid="451" name="FL(4,292,53,0,1,1)">
    <vt:r8>27647</vt:r8>
  </property>
  <property fmtid="{D5CDD505-2E9C-101B-9397-08002B2CF9AE}" pid="452" name="FL(4,294,53,0,1,1)">
    <vt:r8>0</vt:r8>
  </property>
  <property fmtid="{D5CDD505-2E9C-101B-9397-08002B2CF9AE}" pid="453" name="FL(4,287,52,0,1,1)">
    <vt:r8>237579</vt:r8>
  </property>
  <property fmtid="{D5CDD505-2E9C-101B-9397-08002B2CF9AE}" pid="454" name="FL(4,287,52,1,1,1)">
    <vt:r8>266293</vt:r8>
  </property>
  <property fmtid="{D5CDD505-2E9C-101B-9397-08002B2CF9AE}" pid="455" name="FL(4,428,66,1,1,0)">
    <vt:r8>0</vt:r8>
  </property>
  <property fmtid="{D5CDD505-2E9C-101B-9397-08002B2CF9AE}" pid="456" name="FL(4,247,54,0,1,0)">
    <vt:r8>3494</vt:r8>
  </property>
  <property fmtid="{D5CDD505-2E9C-101B-9397-08002B2CF9AE}" pid="457" name="FL(4,418,54,0,1,1)">
    <vt:r8>-1893</vt:r8>
  </property>
  <property fmtid="{D5CDD505-2E9C-101B-9397-08002B2CF9AE}" pid="458" name="FL(4,417,54,0,1,1)">
    <vt:r8>-106</vt:r8>
  </property>
  <property fmtid="{D5CDD505-2E9C-101B-9397-08002B2CF9AE}" pid="459" name="FL(4,414,54,0,1,1)">
    <vt:r8>-24862</vt:r8>
  </property>
  <property fmtid="{D5CDD505-2E9C-101B-9397-08002B2CF9AE}" pid="460" name="FL(4,472,53,1,1,0)">
    <vt:r8>1</vt:r8>
  </property>
  <property fmtid="{D5CDD505-2E9C-101B-9397-08002B2CF9AE}" pid="461" name="FL(4,467,54,1,1,0)">
    <vt:r8>334498</vt:r8>
  </property>
  <property fmtid="{D5CDD505-2E9C-101B-9397-08002B2CF9AE}" pid="462" name="FL(4,722,54,0,1,1)">
    <vt:r8>124</vt:r8>
  </property>
  <property fmtid="{D5CDD505-2E9C-101B-9397-08002B2CF9AE}" pid="463" name="FL(4,149,54,0,1,1)">
    <vt:r8>-8675</vt:r8>
  </property>
  <property fmtid="{D5CDD505-2E9C-101B-9397-08002B2CF9AE}" pid="464" name="FL(4,722,53,1,1,0)">
    <vt:r8>-60</vt:r8>
  </property>
  <property fmtid="{D5CDD505-2E9C-101B-9397-08002B2CF9AE}" pid="465" name="FL(4,472,54,0,1,1)">
    <vt:r8>23428</vt:r8>
  </property>
  <property fmtid="{D5CDD505-2E9C-101B-9397-08002B2CF9AE}" pid="466" name="FL(4,496,54,0,1,0)">
    <vt:r8>0</vt:r8>
  </property>
  <property fmtid="{D5CDD505-2E9C-101B-9397-08002B2CF9AE}" pid="467" name="FL(4,414,54,0,1,0)">
    <vt:r8>24862</vt:r8>
  </property>
  <property fmtid="{D5CDD505-2E9C-101B-9397-08002B2CF9AE}" pid="468" name="FL(4,450,54,0,1,0)">
    <vt:r8>0</vt:r8>
  </property>
  <property fmtid="{D5CDD505-2E9C-101B-9397-08002B2CF9AE}" pid="469" name="FL(4,503,54,0,1,0)">
    <vt:r8>0</vt:r8>
  </property>
  <property fmtid="{D5CDD505-2E9C-101B-9397-08002B2CF9AE}" pid="470" name="FL(4,529,54,0,1,0)">
    <vt:r8>0</vt:r8>
  </property>
  <property fmtid="{D5CDD505-2E9C-101B-9397-08002B2CF9AE}" pid="471" name="FL(4,417,54,1,1,0)">
    <vt:r8>91</vt:r8>
  </property>
  <property fmtid="{D5CDD505-2E9C-101B-9397-08002B2CF9AE}" pid="472" name="FL(4,417,54,1,1,1)">
    <vt:r8>-91</vt:r8>
  </property>
  <property fmtid="{D5CDD505-2E9C-101B-9397-08002B2CF9AE}" pid="473" name="FL(4,268,54,1,1,1)">
    <vt:r8>1652271</vt:r8>
  </property>
  <property fmtid="{D5CDD505-2E9C-101B-9397-08002B2CF9AE}" pid="474" name="FL(4,515,66,0,1,1)">
    <vt:r8>875200</vt:r8>
  </property>
  <property fmtid="{D5CDD505-2E9C-101B-9397-08002B2CF9AE}" pid="475" name="FL(4,516,66,0,1,1)">
    <vt:r8>0</vt:r8>
  </property>
  <property fmtid="{D5CDD505-2E9C-101B-9397-08002B2CF9AE}" pid="476" name="FL(4,148,66,1,1,0)">
    <vt:r8>219</vt:r8>
  </property>
  <property fmtid="{D5CDD505-2E9C-101B-9397-08002B2CF9AE}" pid="477" name="FL(4,733,54,0,1,0)">
    <vt:r8>0</vt:r8>
  </property>
  <property fmtid="{D5CDD505-2E9C-101B-9397-08002B2CF9AE}" pid="478" name="FL(4,4,66,0,1,1)">
    <vt:r8>2038107</vt:r8>
  </property>
  <property fmtid="{D5CDD505-2E9C-101B-9397-08002B2CF9AE}" pid="479" name="FL(4,691,66,0,1,1)">
    <vt:r8>-64559</vt:r8>
  </property>
  <property fmtid="{D5CDD505-2E9C-101B-9397-08002B2CF9AE}" pid="480" name="FL(4,694,66,0,1,0)">
    <vt:r8>0</vt:r8>
  </property>
  <property fmtid="{D5CDD505-2E9C-101B-9397-08002B2CF9AE}" pid="481" name="FL(4,733,66,0,1,0)">
    <vt:r8>0</vt:r8>
  </property>
  <property fmtid="{D5CDD505-2E9C-101B-9397-08002B2CF9AE}" pid="482" name="FL(4,4,66,1,1,0)">
    <vt:r8>-2145899</vt:r8>
  </property>
  <property fmtid="{D5CDD505-2E9C-101B-9397-08002B2CF9AE}" pid="483" name="FL(4,4,66,1,1,1)">
    <vt:r8>2145899</vt:r8>
  </property>
  <property fmtid="{D5CDD505-2E9C-101B-9397-08002B2CF9AE}" pid="484" name="FL(1,2,2,1,0,0)">
    <vt:lpwstr>2013</vt:lpwstr>
  </property>
  <property fmtid="{D5CDD505-2E9C-101B-9397-08002B2CF9AE}" pid="485" name="FL(4,722,66,1,1,1)">
    <vt:r8>60</vt:r8>
  </property>
  <property fmtid="{D5CDD505-2E9C-101B-9397-08002B2CF9AE}" pid="486" name="FL(4,733,66,1,1,0)">
    <vt:r8>0</vt:r8>
  </property>
  <property fmtid="{D5CDD505-2E9C-101B-9397-08002B2CF9AE}" pid="487" name="FL(4,469,66,1,1,1)">
    <vt:r8>-199570</vt:r8>
  </property>
  <property fmtid="{D5CDD505-2E9C-101B-9397-08002B2CF9AE}" pid="488" name="FL(4,733,66,1,1,1)">
    <vt:r8>0</vt:r8>
  </property>
  <property fmtid="{D5CDD505-2E9C-101B-9397-08002B2CF9AE}" pid="489" name="FL(4,693,54,0,1,1)">
    <vt:r8>57129</vt:r8>
  </property>
  <property fmtid="{D5CDD505-2E9C-101B-9397-08002B2CF9AE}" pid="490" name="FL(4,693,66,1,1,1)">
    <vt:r8>184666</vt:r8>
  </property>
  <property fmtid="{D5CDD505-2E9C-101B-9397-08002B2CF9AE}" pid="491" name="FL(4,496,66,1,1,0)">
    <vt:r8>0</vt:r8>
  </property>
  <property fmtid="{D5CDD505-2E9C-101B-9397-08002B2CF9AE}" pid="492" name="FL(4,694,54,0,1,0)">
    <vt:r8>0</vt:r8>
  </property>
  <property fmtid="{D5CDD505-2E9C-101B-9397-08002B2CF9AE}" pid="493" name="FL(4,694,66,1,1,0)">
    <vt:r8>0</vt:r8>
  </property>
  <property fmtid="{D5CDD505-2E9C-101B-9397-08002B2CF9AE}" pid="494" name="FL(4,529,66,1,1,0)">
    <vt:r8>5000</vt:r8>
  </property>
  <property fmtid="{D5CDD505-2E9C-101B-9397-08002B2CF9AE}" pid="495" name="FL(4,529,66,0,1,0)">
    <vt:r8>5550</vt:r8>
  </property>
  <property fmtid="{D5CDD505-2E9C-101B-9397-08002B2CF9AE}" pid="496" name="FL(4,753,66,1,1,0)">
    <vt:r8>29590</vt:r8>
  </property>
  <property fmtid="{D5CDD505-2E9C-101B-9397-08002B2CF9AE}" pid="497" name="FL(4,752,66,1,1,0)">
    <vt:r8>11951</vt:r8>
  </property>
  <property fmtid="{D5CDD505-2E9C-101B-9397-08002B2CF9AE}" pid="498" name="FL(4,753,54,0,1,0)">
    <vt:r8>23833</vt:r8>
  </property>
  <property fmtid="{D5CDD505-2E9C-101B-9397-08002B2CF9AE}" pid="499" name="FL(4,753,66,0,1,0)">
    <vt:r8>30310</vt:r8>
  </property>
  <property fmtid="{D5CDD505-2E9C-101B-9397-08002B2CF9AE}" pid="500" name="FL(4,752,66,0,1,0)">
    <vt:r8>10437</vt:r8>
  </property>
  <property fmtid="{D5CDD505-2E9C-101B-9397-08002B2CF9AE}" pid="501" name="FL(4,752,54,0,1,0)">
    <vt:r8>10393</vt:r8>
  </property>
  <property fmtid="{D5CDD505-2E9C-101B-9397-08002B2CF9AE}" pid="502" name="FL(4,284,54,0,1,0)">
    <vt:r8>-202908</vt:r8>
  </property>
  <property fmtid="{D5CDD505-2E9C-101B-9397-08002B2CF9AE}" pid="503" name="FL(4,433,54,0,1,0)">
    <vt:r8>0</vt:r8>
  </property>
  <property fmtid="{D5CDD505-2E9C-101B-9397-08002B2CF9AE}" pid="504" name="FL(4,292,54,0,1,0)">
    <vt:r8>-27647</vt:r8>
  </property>
  <property fmtid="{D5CDD505-2E9C-101B-9397-08002B2CF9AE}" pid="505" name="FL(4,284,54,0,1,1)">
    <vt:r8>202908</vt:r8>
  </property>
  <property fmtid="{D5CDD505-2E9C-101B-9397-08002B2CF9AE}" pid="506" name="FL(4,284,66,0,1,1)">
    <vt:r8>202908</vt:r8>
  </property>
  <property fmtid="{D5CDD505-2E9C-101B-9397-08002B2CF9AE}" pid="507" name="FL(4,773,54,0,1,0)">
    <vt:r8>57129</vt:r8>
  </property>
  <property fmtid="{D5CDD505-2E9C-101B-9397-08002B2CF9AE}" pid="508" name="FL(4,773,66,0,1,0)">
    <vt:r8>57129</vt:r8>
  </property>
  <property fmtid="{D5CDD505-2E9C-101B-9397-08002B2CF9AE}" pid="509" name="FL(4,773,66,1,1,0)">
    <vt:r8>184666</vt:r8>
  </property>
  <property fmtid="{D5CDD505-2E9C-101B-9397-08002B2CF9AE}" pid="510" name="FL(4,773,54,1,1,0)">
    <vt:r8>0</vt:r8>
  </property>
  <property fmtid="{D5CDD505-2E9C-101B-9397-08002B2CF9AE}" pid="511" name="FL(4,774,54,0,1,0)">
    <vt:r8>0</vt:r8>
  </property>
  <property fmtid="{D5CDD505-2E9C-101B-9397-08002B2CF9AE}" pid="512" name="FL(4,774,54,1,1,0)">
    <vt:r8>0</vt:r8>
  </property>
  <property fmtid="{D5CDD505-2E9C-101B-9397-08002B2CF9AE}" pid="513" name="FL(4,774,66,1,1,0)">
    <vt:r8>0</vt:r8>
  </property>
  <property fmtid="{D5CDD505-2E9C-101B-9397-08002B2CF9AE}" pid="514" name="FL(4,774,66,0,1,0)">
    <vt:r8>0</vt:r8>
  </property>
  <property fmtid="{D5CDD505-2E9C-101B-9397-08002B2CF9AE}" pid="515" name="FL(4,12,54,0,1,1)">
    <vt:r8>126</vt:r8>
  </property>
  <property fmtid="{D5CDD505-2E9C-101B-9397-08002B2CF9AE}" pid="516" name="FL(4,12,66,0,1,1)">
    <vt:r8>-5848</vt:r8>
  </property>
  <property fmtid="{D5CDD505-2E9C-101B-9397-08002B2CF9AE}" pid="517" name="FL(4,556,54,0,1,1)">
    <vt:r8>0</vt:r8>
  </property>
  <property fmtid="{D5CDD505-2E9C-101B-9397-08002B2CF9AE}" pid="518" name="FL(4,556,66,0,1,1)">
    <vt:r8>0</vt:r8>
  </property>
  <property fmtid="{D5CDD505-2E9C-101B-9397-08002B2CF9AE}" pid="519" name="FL(4,556,66,1,1,1)">
    <vt:r8>0</vt:r8>
  </property>
  <property fmtid="{D5CDD505-2E9C-101B-9397-08002B2CF9AE}" pid="520" name="FL(4,556,54,1,1,1)">
    <vt:r8>0</vt:r8>
  </property>
  <property fmtid="{D5CDD505-2E9C-101B-9397-08002B2CF9AE}" pid="521" name="FL(4,776,54,0,1,0)">
    <vt:r8>0</vt:r8>
  </property>
  <property fmtid="{D5CDD505-2E9C-101B-9397-08002B2CF9AE}" pid="522" name="FL(4,776,54,1,1,0)">
    <vt:r8>0</vt:r8>
  </property>
  <property fmtid="{D5CDD505-2E9C-101B-9397-08002B2CF9AE}" pid="523" name="FL(4,776,66,0,1,0)">
    <vt:r8>0</vt:r8>
  </property>
  <property fmtid="{D5CDD505-2E9C-101B-9397-08002B2CF9AE}" pid="524" name="FL(4,776,66,1,1,0)">
    <vt:r8>0</vt:r8>
  </property>
  <property fmtid="{D5CDD505-2E9C-101B-9397-08002B2CF9AE}" pid="525" name="FL(4,775,66,0,1,0)">
    <vt:r8>0</vt:r8>
  </property>
  <property fmtid="{D5CDD505-2E9C-101B-9397-08002B2CF9AE}" pid="526" name="FL(4,775,66,1,1,0)">
    <vt:r8>0</vt:r8>
  </property>
  <property fmtid="{D5CDD505-2E9C-101B-9397-08002B2CF9AE}" pid="527" name="FL(4,775,54,0,1,0)">
    <vt:r8>0</vt:r8>
  </property>
  <property fmtid="{D5CDD505-2E9C-101B-9397-08002B2CF9AE}" pid="528" name="FL(4,775,54,1,1,0)">
    <vt:r8>0</vt:r8>
  </property>
  <property fmtid="{D5CDD505-2E9C-101B-9397-08002B2CF9AE}" pid="529" name="FL(4,268,54,0,1,1)">
    <vt:r8>1555842</vt:r8>
  </property>
  <property fmtid="{D5CDD505-2E9C-101B-9397-08002B2CF9AE}" pid="530" name="FL(4,557,66,0,1,1)">
    <vt:r8>0</vt:r8>
  </property>
  <property fmtid="{D5CDD505-2E9C-101B-9397-08002B2CF9AE}" pid="531" name="FL(4,769,66,0,1,1)">
    <vt:r8>0</vt:r8>
  </property>
  <property fmtid="{D5CDD505-2E9C-101B-9397-08002B2CF9AE}" pid="532" name="FL(4,769,66,1,1,1)">
    <vt:r8>0</vt:r8>
  </property>
  <property fmtid="{D5CDD505-2E9C-101B-9397-08002B2CF9AE}" pid="533" name="FL(4,503,66,1,1,0)">
    <vt:r8>0</vt:r8>
  </property>
  <property fmtid="{D5CDD505-2E9C-101B-9397-08002B2CF9AE}" pid="534" name="FL(4,508,66,1,1,0)">
    <vt:r8>0</vt:r8>
  </property>
  <property fmtid="{D5CDD505-2E9C-101B-9397-08002B2CF9AE}" pid="535" name="FL(4,503,54,1,1,0)">
    <vt:r8>0</vt:r8>
  </property>
  <property fmtid="{D5CDD505-2E9C-101B-9397-08002B2CF9AE}" pid="536" name="FL(4,792,54,0,1,1)">
    <vt:r8>0</vt:r8>
  </property>
  <property fmtid="{D5CDD505-2E9C-101B-9397-08002B2CF9AE}" pid="537" name="FL(4,792,66,0,1,1)">
    <vt:r8>0</vt:r8>
  </property>
  <property fmtid="{D5CDD505-2E9C-101B-9397-08002B2CF9AE}" pid="538" name="FL(4,793,66,0,1,1)">
    <vt:r8>0</vt:r8>
  </property>
  <property fmtid="{D5CDD505-2E9C-101B-9397-08002B2CF9AE}" pid="539" name="FL(4,793,54,0,1,1)">
    <vt:r8>0</vt:r8>
  </property>
  <property fmtid="{D5CDD505-2E9C-101B-9397-08002B2CF9AE}" pid="540" name="FL(4,793,66,1,1,1)">
    <vt:r8>0</vt:r8>
  </property>
  <property fmtid="{D5CDD505-2E9C-101B-9397-08002B2CF9AE}" pid="541" name="FL(4,793,54,1,1,1)">
    <vt:r8>0</vt:r8>
  </property>
  <property fmtid="{D5CDD505-2E9C-101B-9397-08002B2CF9AE}" pid="542" name="FL(4,284,66,1,1,1)">
    <vt:r8>230568</vt:r8>
  </property>
  <property fmtid="{D5CDD505-2E9C-101B-9397-08002B2CF9AE}" pid="543" name="FL(4,792,66,1,1,1)">
    <vt:r8>0</vt:r8>
  </property>
  <property fmtid="{D5CDD505-2E9C-101B-9397-08002B2CF9AE}" pid="544" name="FL(4,466,66,0,1,0)">
    <vt:r8>0</vt:r8>
  </property>
  <property fmtid="{D5CDD505-2E9C-101B-9397-08002B2CF9AE}" pid="545" name="FL(4,17,66,0,1,0)">
    <vt:r8>3121</vt:r8>
  </property>
  <property fmtid="{D5CDD505-2E9C-101B-9397-08002B2CF9AE}" pid="546" name="FL(4,539,54,0,1,0)">
    <vt:r8>0</vt:r8>
  </property>
  <property fmtid="{D5CDD505-2E9C-101B-9397-08002B2CF9AE}" pid="547" name="FL(4,540,54,0,1,0)">
    <vt:r8>0</vt:r8>
  </property>
  <property fmtid="{D5CDD505-2E9C-101B-9397-08002B2CF9AE}" pid="548" name="FL(4,539,66,1,1,0)">
    <vt:r8>0</vt:r8>
  </property>
  <property fmtid="{D5CDD505-2E9C-101B-9397-08002B2CF9AE}" pid="549" name="FL(4,540,66,1,1,0)">
    <vt:r8>0</vt:r8>
  </property>
  <property fmtid="{D5CDD505-2E9C-101B-9397-08002B2CF9AE}" pid="550" name="FL(4,539,66,0,1,0)">
    <vt:r8>0</vt:r8>
  </property>
  <property fmtid="{D5CDD505-2E9C-101B-9397-08002B2CF9AE}" pid="551" name="FL(4,540,66,0,1,0)">
    <vt:r8>0</vt:r8>
  </property>
  <property fmtid="{D5CDD505-2E9C-101B-9397-08002B2CF9AE}" pid="552" name="FL(4,852,54,0,1,0)">
    <vt:r8>351</vt:r8>
  </property>
  <property fmtid="{D5CDD505-2E9C-101B-9397-08002B2CF9AE}" pid="553" name="FL(4,852,66,0,1,0)">
    <vt:r8>258</vt:r8>
  </property>
  <property fmtid="{D5CDD505-2E9C-101B-9397-08002B2CF9AE}" pid="554" name="FL(4,852,66,1,1,0)">
    <vt:r8>673</vt:r8>
  </property>
  <property fmtid="{D5CDD505-2E9C-101B-9397-08002B2CF9AE}" pid="555" name="FL(4,772,52,0,1,0)">
    <vt:r8>0</vt:r8>
  </property>
  <property fmtid="{D5CDD505-2E9C-101B-9397-08002B2CF9AE}" pid="556" name="FL(4,269,52,0,1,0)">
    <vt:r8>-124460</vt:r8>
  </property>
  <property fmtid="{D5CDD505-2E9C-101B-9397-08002B2CF9AE}" pid="557" name="FL(4,772,52,0,1,1)">
    <vt:r8>0</vt:r8>
  </property>
  <property fmtid="{D5CDD505-2E9C-101B-9397-08002B2CF9AE}" pid="558" name="FL(4,413,52,0,1,0)">
    <vt:r8>26861</vt:r8>
  </property>
  <property fmtid="{D5CDD505-2E9C-101B-9397-08002B2CF9AE}" pid="559" name="FL(4,413,52,0,1,1)">
    <vt:r8>-26861</vt:r8>
  </property>
  <property fmtid="{D5CDD505-2E9C-101B-9397-08002B2CF9AE}" pid="560" name="FL(4,247,52,0,1,0)">
    <vt:r8>3369</vt:r8>
  </property>
  <property fmtid="{D5CDD505-2E9C-101B-9397-08002B2CF9AE}" pid="561" name="FL(4,882,54,0,1,0)">
    <vt:r8>0</vt:r8>
  </property>
  <property fmtid="{D5CDD505-2E9C-101B-9397-08002B2CF9AE}" pid="562" name="FL(4,881,51,0,1,0)">
    <vt:lpwstr>Lejede lokaler</vt:lpwstr>
  </property>
  <property fmtid="{D5CDD505-2E9C-101B-9397-08002B2CF9AE}" pid="563" name="FL(4,883,54,0,1,0)">
    <vt:r8>0</vt:r8>
  </property>
  <property fmtid="{D5CDD505-2E9C-101B-9397-08002B2CF9AE}" pid="564" name="FL(4,884,54,0,1,0)">
    <vt:r8>0</vt:r8>
  </property>
  <property fmtid="{D5CDD505-2E9C-101B-9397-08002B2CF9AE}" pid="565" name="FL(4,885,54,0,1,0)">
    <vt:r8>0</vt:r8>
  </property>
  <property fmtid="{D5CDD505-2E9C-101B-9397-08002B2CF9AE}" pid="566" name="FL(4,886,54,0,1,0)">
    <vt:r8>0</vt:r8>
  </property>
  <property fmtid="{D5CDD505-2E9C-101B-9397-08002B2CF9AE}" pid="567" name="FL(4,887,54,0,1,0)">
    <vt:r8>0</vt:r8>
  </property>
  <property fmtid="{D5CDD505-2E9C-101B-9397-08002B2CF9AE}" pid="568" name="FL(4,882,66,0,1,0)">
    <vt:r8>0</vt:r8>
  </property>
  <property fmtid="{D5CDD505-2E9C-101B-9397-08002B2CF9AE}" pid="569" name="FL(4,883,66,0,1,0)">
    <vt:r8>0</vt:r8>
  </property>
  <property fmtid="{D5CDD505-2E9C-101B-9397-08002B2CF9AE}" pid="570" name="FL(4,884,66,0,1,0)">
    <vt:r8>0</vt:r8>
  </property>
  <property fmtid="{D5CDD505-2E9C-101B-9397-08002B2CF9AE}" pid="571" name="FL(4,885,66,0,1,0)">
    <vt:r8>0</vt:r8>
  </property>
  <property fmtid="{D5CDD505-2E9C-101B-9397-08002B2CF9AE}" pid="572" name="FL(4,886,66,0,1,0)">
    <vt:r8>0</vt:r8>
  </property>
  <property fmtid="{D5CDD505-2E9C-101B-9397-08002B2CF9AE}" pid="573" name="FL(4,887,66,0,1,0)">
    <vt:r8>0</vt:r8>
  </property>
  <property fmtid="{D5CDD505-2E9C-101B-9397-08002B2CF9AE}" pid="574" name="FL(2,1900,54,0,1,0)">
    <vt:r8>17400</vt:r8>
  </property>
  <property fmtid="{D5CDD505-2E9C-101B-9397-08002B2CF9AE}" pid="575" name="FL(2,1902,52,0,1,0)">
    <vt:r8>10</vt:r8>
  </property>
  <property fmtid="{D5CDD505-2E9C-101B-9397-08002B2CF9AE}" pid="576" name="FL(2,1904,54,0,1,0)">
    <vt:r8>604</vt:r8>
  </property>
  <property fmtid="{D5CDD505-2E9C-101B-9397-08002B2CF9AE}" pid="577" name="FL(4,910,66,0,1,1)">
    <vt:r8>0</vt:r8>
  </property>
  <property fmtid="{D5CDD505-2E9C-101B-9397-08002B2CF9AE}" pid="578" name="FL(4,261,66,0,1,0)">
    <vt:r8>0</vt:r8>
  </property>
  <property fmtid="{D5CDD505-2E9C-101B-9397-08002B2CF9AE}" pid="579" name="FL(4,772,66,1,1,1)">
    <vt:r8>0</vt:r8>
  </property>
  <property fmtid="{D5CDD505-2E9C-101B-9397-08002B2CF9AE}" pid="580" name="FL(4,772,66,0,1,1)">
    <vt:r8>0</vt:r8>
  </property>
  <property fmtid="{D5CDD505-2E9C-101B-9397-08002B2CF9AE}" pid="581" name="FL(4,772,53,0,1,1)">
    <vt:r8>0</vt:r8>
  </property>
  <property fmtid="{D5CDD505-2E9C-101B-9397-08002B2CF9AE}" pid="582" name="FL(4,12,66,1,1,1)">
    <vt:r8>1034</vt:r8>
  </property>
  <property fmtid="{D5CDD505-2E9C-101B-9397-08002B2CF9AE}" pid="583" name="FL(4,882,66,1,1,0)">
    <vt:r8>0</vt:r8>
  </property>
  <property fmtid="{D5CDD505-2E9C-101B-9397-08002B2CF9AE}" pid="584" name="FL(4,883,66,1,1,0)">
    <vt:r8>0</vt:r8>
  </property>
  <property fmtid="{D5CDD505-2E9C-101B-9397-08002B2CF9AE}" pid="585" name="FL(4,885,66,1,1,0)">
    <vt:r8>0</vt:r8>
  </property>
  <property fmtid="{D5CDD505-2E9C-101B-9397-08002B2CF9AE}" pid="586" name="FL(4,886,66,1,1,0)">
    <vt:r8>0</vt:r8>
  </property>
  <property fmtid="{D5CDD505-2E9C-101B-9397-08002B2CF9AE}" pid="587" name="FL(4,692,62,1,1,0)">
    <vt:r8>-16406</vt:r8>
  </property>
  <property fmtid="{D5CDD505-2E9C-101B-9397-08002B2CF9AE}" pid="588" name="FL(4,733,62,1,1,0)">
    <vt:r8>0</vt:r8>
  </property>
  <property fmtid="{D5CDD505-2E9C-101B-9397-08002B2CF9AE}" pid="589" name="FL(4,493,66,1,1,0)">
    <vt:r8>0</vt:r8>
  </property>
  <property fmtid="{D5CDD505-2E9C-101B-9397-08002B2CF9AE}" pid="590" name="FL(4,494,66,1,1,0)">
    <vt:r8>0</vt:r8>
  </property>
  <property fmtid="{D5CDD505-2E9C-101B-9397-08002B2CF9AE}" pid="591" name="FL(4,772,54,0,1,0)">
    <vt:r8>0</vt:r8>
  </property>
  <property fmtid="{D5CDD505-2E9C-101B-9397-08002B2CF9AE}" pid="592" name="FL(4,772,66,1,1,0)">
    <vt:r8>0</vt:r8>
  </property>
  <property fmtid="{D5CDD505-2E9C-101B-9397-08002B2CF9AE}" pid="593" name="FL(4,772,54,1,1,1)">
    <vt:r8>0</vt:r8>
  </property>
  <property fmtid="{D5CDD505-2E9C-101B-9397-08002B2CF9AE}" pid="594" name="FL(4,12,54,1,1,1)">
    <vt:r8>-75</vt:r8>
  </property>
  <property fmtid="{D5CDD505-2E9C-101B-9397-08002B2CF9AE}" pid="595" name="FL(4,882,54,1,1,0)">
    <vt:r8>0</vt:r8>
  </property>
  <property fmtid="{D5CDD505-2E9C-101B-9397-08002B2CF9AE}" pid="596" name="FL(4,883,54,1,1,0)">
    <vt:r8>0</vt:r8>
  </property>
  <property fmtid="{D5CDD505-2E9C-101B-9397-08002B2CF9AE}" pid="597" name="FL(4,885,54,1,1,0)">
    <vt:r8>0</vt:r8>
  </property>
  <property fmtid="{D5CDD505-2E9C-101B-9397-08002B2CF9AE}" pid="598" name="FL(4,886,54,1,1,0)">
    <vt:r8>0</vt:r8>
  </property>
  <property fmtid="{D5CDD505-2E9C-101B-9397-08002B2CF9AE}" pid="599" name="FL(4,733,54,1,1,0)">
    <vt:r8>0</vt:r8>
  </property>
  <property fmtid="{D5CDD505-2E9C-101B-9397-08002B2CF9AE}" pid="600" name="FL(4,529,54,1,1,0)">
    <vt:r8>0</vt:r8>
  </property>
  <property fmtid="{D5CDD505-2E9C-101B-9397-08002B2CF9AE}" pid="601" name="FL(4,753,54,1,1,0)">
    <vt:r8>27014</vt:r8>
  </property>
  <property fmtid="{D5CDD505-2E9C-101B-9397-08002B2CF9AE}" pid="602" name="FL(4,752,54,1,1,0)">
    <vt:r8>11933</vt:r8>
  </property>
  <property fmtid="{D5CDD505-2E9C-101B-9397-08002B2CF9AE}" pid="603" name="FL(4,284,54,1,1,0)">
    <vt:r8>-230568</vt:r8>
  </property>
  <property fmtid="{D5CDD505-2E9C-101B-9397-08002B2CF9AE}" pid="604" name="FL(4,433,51,0,1,0)">
    <vt:lpwstr>Finansielt leasede skibe</vt:lpwstr>
  </property>
  <property fmtid="{D5CDD505-2E9C-101B-9397-08002B2CF9AE}" pid="605" name="FL(4,284,54,1,1,1)">
    <vt:r8>230568</vt:r8>
  </property>
  <property fmtid="{D5CDD505-2E9C-101B-9397-08002B2CF9AE}" pid="606" name="FL(4,17,66,1,1,0)">
    <vt:r8>4591</vt:r8>
  </property>
  <property fmtid="{D5CDD505-2E9C-101B-9397-08002B2CF9AE}" pid="607" name="FL(4,261,66,1,1,0)">
    <vt:r8>0</vt:r8>
  </property>
  <property fmtid="{D5CDD505-2E9C-101B-9397-08002B2CF9AE}" pid="608" name="FL(4,792,54,1,1,0)">
    <vt:r8>0</vt:r8>
  </property>
  <property fmtid="{D5CDD505-2E9C-101B-9397-08002B2CF9AE}" pid="609" name="FL(4,792,54,1,1,1)">
    <vt:r8>0</vt:r8>
  </property>
  <property fmtid="{D5CDD505-2E9C-101B-9397-08002B2CF9AE}" pid="610" name="FL(4,399,54,0,1,0)">
    <vt:r8>0</vt:r8>
  </property>
  <property fmtid="{D5CDD505-2E9C-101B-9397-08002B2CF9AE}" pid="611" name="FL(4,772,66,0,1,0)">
    <vt:r8>0</vt:r8>
  </property>
  <property fmtid="{D5CDD505-2E9C-101B-9397-08002B2CF9AE}" pid="612" name="FL(4,772,54,1,1,0)">
    <vt:r8>0</vt:r8>
  </property>
  <property fmtid="{D5CDD505-2E9C-101B-9397-08002B2CF9AE}" pid="613" name="FL(4,437,54,1,1,1)">
    <vt:r8>1915980</vt:r8>
  </property>
  <property fmtid="{D5CDD505-2E9C-101B-9397-08002B2CF9AE}" pid="614" name="FL(4,437,66,1,1,1)">
    <vt:r8>1915988</vt:r8>
  </property>
  <property fmtid="{D5CDD505-2E9C-101B-9397-08002B2CF9AE}" pid="615" name="FL(4,271,66,1,1,1)">
    <vt:r8>6833</vt:r8>
  </property>
  <property fmtid="{D5CDD505-2E9C-101B-9397-08002B2CF9AE}" pid="616" name="FL(4,271,54,1,1,1)">
    <vt:r8>6833</vt:r8>
  </property>
  <property fmtid="{D5CDD505-2E9C-101B-9397-08002B2CF9AE}" pid="617" name="FL(4,158,52,0,1,0)">
    <vt:r8>0</vt:r8>
  </property>
  <property fmtid="{D5CDD505-2E9C-101B-9397-08002B2CF9AE}" pid="618" name="FL(4,158,52,0,1,1)">
    <vt:r8>0</vt:r8>
  </property>
  <property fmtid="{D5CDD505-2E9C-101B-9397-08002B2CF9AE}" pid="619" name="FL(4,4,52,0,1,1)">
    <vt:r8>1481722</vt:r8>
  </property>
  <property fmtid="{D5CDD505-2E9C-101B-9397-08002B2CF9AE}" pid="620" name="FL(4,772,54,0,1,1)">
    <vt:r8>0</vt:r8>
  </property>
  <property fmtid="{D5CDD505-2E9C-101B-9397-08002B2CF9AE}" pid="621" name="FL(2,2441,52,0,1,1)">
    <vt:r8>-39049</vt:r8>
  </property>
  <property fmtid="{D5CDD505-2E9C-101B-9397-08002B2CF9AE}" pid="622" name="FL(2,2442,52,0,1,1)">
    <vt:r8>-22815</vt:r8>
  </property>
  <property fmtid="{D5CDD505-2E9C-101B-9397-08002B2CF9AE}" pid="623" name="FL(2,2441,54,0,1,1)">
    <vt:r8>-39049</vt:r8>
  </property>
  <property fmtid="{D5CDD505-2E9C-101B-9397-08002B2CF9AE}" pid="624" name="FL(2,2442,54,0,1,1)">
    <vt:r8>-22815</vt:r8>
  </property>
  <property fmtid="{D5CDD505-2E9C-101B-9397-08002B2CF9AE}" pid="625" name="FL(4,149,52,0,1,0)">
    <vt:r8>29034</vt:r8>
  </property>
  <property fmtid="{D5CDD505-2E9C-101B-9397-08002B2CF9AE}" pid="626" name="FL(4,466,52,0,1,0)">
    <vt:r8>0</vt:r8>
  </property>
  <property fmtid="{D5CDD505-2E9C-101B-9397-08002B2CF9AE}" pid="627" name="FL(4,149,66,1,1,1)">
    <vt:r8>4634</vt:r8>
  </property>
  <property fmtid="{D5CDD505-2E9C-101B-9397-08002B2CF9AE}" pid="628" name="FL(4,149,54,1,1,1)">
    <vt:r8>4745</vt:r8>
  </property>
  <property fmtid="{D5CDD505-2E9C-101B-9397-08002B2CF9AE}" pid="629" name="FL(2,2447,66,0,1,0)">
    <vt:r8>0</vt:r8>
  </property>
  <property fmtid="{D5CDD505-2E9C-101B-9397-08002B2CF9AE}" pid="630" name="FL(4,921,66,0,1,1)">
    <vt:r8>-5975</vt:r8>
  </property>
  <property fmtid="{D5CDD505-2E9C-101B-9397-08002B2CF9AE}" pid="631" name="FL(4,930,66,0,1,1)">
    <vt:r8>13871</vt:r8>
  </property>
  <property fmtid="{D5CDD505-2E9C-101B-9397-08002B2CF9AE}" pid="632" name="FL(2,2446,66,0,1,1)">
    <vt:r8>14588</vt:r8>
  </property>
  <property fmtid="{D5CDD505-2E9C-101B-9397-08002B2CF9AE}" pid="633" name="FL(4,930,54,0,1,1)">
    <vt:r8>14588</vt:r8>
  </property>
  <property fmtid="{D5CDD505-2E9C-101B-9397-08002B2CF9AE}" pid="634" name="FL(2,2446,54,0,1,1)">
    <vt:r8>14588</vt:r8>
  </property>
  <property fmtid="{D5CDD505-2E9C-101B-9397-08002B2CF9AE}" pid="635" name="FL(4,866,54,0,1,1)">
    <vt:r8>-5443</vt:r8>
  </property>
  <property fmtid="{D5CDD505-2E9C-101B-9397-08002B2CF9AE}" pid="636" name="FL(4,931,54,0,1,1)">
    <vt:r8>-5443</vt:r8>
  </property>
  <property fmtid="{D5CDD505-2E9C-101B-9397-08002B2CF9AE}" pid="637" name="FL(4,866,66,0,1,1)">
    <vt:r8>-5443</vt:r8>
  </property>
  <property fmtid="{D5CDD505-2E9C-101B-9397-08002B2CF9AE}" pid="638" name="FL(2,2447,66,0,1,1)">
    <vt:r8>0</vt:r8>
  </property>
  <property fmtid="{D5CDD505-2E9C-101B-9397-08002B2CF9AE}" pid="639" name="FL(4,271,66,0,1,1)">
    <vt:r8>6706</vt:r8>
  </property>
  <property fmtid="{D5CDD505-2E9C-101B-9397-08002B2CF9AE}" pid="640" name="FL(4,861,66,0,1,1)">
    <vt:r8>1549021</vt:r8>
  </property>
  <property fmtid="{D5CDD505-2E9C-101B-9397-08002B2CF9AE}" pid="641" name="FL(4,522,66,0,1,1)">
    <vt:r8>0</vt:r8>
  </property>
  <property fmtid="{D5CDD505-2E9C-101B-9397-08002B2CF9AE}" pid="642" name="FL(4,271,54,0,1,1)">
    <vt:r8>6706</vt:r8>
  </property>
  <property fmtid="{D5CDD505-2E9C-101B-9397-08002B2CF9AE}" pid="643" name="FL(4,861,54,0,1,1)">
    <vt:r8>673936</vt:r8>
  </property>
  <property fmtid="{D5CDD505-2E9C-101B-9397-08002B2CF9AE}" pid="644" name="FL(4,437,66,0,1,1)">
    <vt:r8>1789845</vt:r8>
  </property>
  <property fmtid="{D5CDD505-2E9C-101B-9397-08002B2CF9AE}" pid="645" name="FL(4,438,66,0,1,1)">
    <vt:r8>248264</vt:r8>
  </property>
  <property fmtid="{D5CDD505-2E9C-101B-9397-08002B2CF9AE}" pid="646" name="FL(4,538,59,0,1,0)">
    <vt:r8>0</vt:r8>
  </property>
  <property fmtid="{D5CDD505-2E9C-101B-9397-08002B2CF9AE}" pid="647" name="FL(4,438,54,0,1,1)">
    <vt:r8>2000</vt:r8>
  </property>
  <property fmtid="{D5CDD505-2E9C-101B-9397-08002B2CF9AE}" pid="648" name="FL(4,932,54,0,1,0)">
    <vt:r8>1302</vt:r8>
  </property>
  <property fmtid="{D5CDD505-2E9C-101B-9397-08002B2CF9AE}" pid="649" name="FL(4,932,66,0,1,0)">
    <vt:r8>1394</vt:r8>
  </property>
  <property fmtid="{D5CDD505-2E9C-101B-9397-08002B2CF9AE}" pid="650" name="FL(4,532,60,0,1,0)">
    <vt:r8>0</vt:r8>
  </property>
  <property fmtid="{D5CDD505-2E9C-101B-9397-08002B2CF9AE}" pid="651" name="FL(4,792,54,0,1,0)">
    <vt:r8>0</vt:r8>
  </property>
  <property fmtid="{D5CDD505-2E9C-101B-9397-08002B2CF9AE}" pid="652" name="FL(4,792,66,0,1,0)">
    <vt:r8>0</vt:r8>
  </property>
  <property fmtid="{D5CDD505-2E9C-101B-9397-08002B2CF9AE}" pid="653" name="FL(4,936,54,0,1,0)">
    <vt:r8>0</vt:r8>
  </property>
  <property fmtid="{D5CDD505-2E9C-101B-9397-08002B2CF9AE}" pid="654" name="FL(4,936,66,0,1,0)">
    <vt:r8>0</vt:r8>
  </property>
  <property fmtid="{D5CDD505-2E9C-101B-9397-08002B2CF9AE}" pid="655" name="FL(4,937,54,0,1,0)">
    <vt:r8>0</vt:r8>
  </property>
  <property fmtid="{D5CDD505-2E9C-101B-9397-08002B2CF9AE}" pid="656" name="FL(4,937,54,0,1,1)">
    <vt:r8>0</vt:r8>
  </property>
  <property fmtid="{D5CDD505-2E9C-101B-9397-08002B2CF9AE}" pid="657" name="FL(4,937,66,0,1,1)">
    <vt:r8>0</vt:r8>
  </property>
  <property fmtid="{D5CDD505-2E9C-101B-9397-08002B2CF9AE}" pid="658" name="FL(4,938,66,0,1,1)">
    <vt:r8>0</vt:r8>
  </property>
  <property fmtid="{D5CDD505-2E9C-101B-9397-08002B2CF9AE}" pid="659" name="FL(4,938,54,0,1,1)">
    <vt:r8>0</vt:r8>
  </property>
  <property fmtid="{D5CDD505-2E9C-101B-9397-08002B2CF9AE}" pid="660" name="FL(4,939,66,0,1,0)">
    <vt:r8>0</vt:r8>
  </property>
  <property fmtid="{D5CDD505-2E9C-101B-9397-08002B2CF9AE}" pid="661" name="FL(4,939,54,0,1,0)">
    <vt:r8>0</vt:r8>
  </property>
  <property fmtid="{D5CDD505-2E9C-101B-9397-08002B2CF9AE}" pid="662" name="FL(4,939,60,0,1,0)">
    <vt:r8>0</vt:r8>
  </property>
  <property fmtid="{D5CDD505-2E9C-101B-9397-08002B2CF9AE}" pid="663" name="FL(4,932,54,1,1,0)">
    <vt:r8>1949</vt:r8>
  </property>
  <property fmtid="{D5CDD505-2E9C-101B-9397-08002B2CF9AE}" pid="664" name="FL(4,932,66,1,1,0)">
    <vt:r8>2093</vt:r8>
  </property>
  <property fmtid="{D5CDD505-2E9C-101B-9397-08002B2CF9AE}" pid="665" name="FL(2,2447,66,1,1,1)">
    <vt:r8>0</vt:r8>
  </property>
  <property fmtid="{D5CDD505-2E9C-101B-9397-08002B2CF9AE}" pid="666" name="FL(4,921,66,1,1,1)">
    <vt:r8>1109</vt:r8>
  </property>
  <property fmtid="{D5CDD505-2E9C-101B-9397-08002B2CF9AE}" pid="667" name="FL(4,912,66,1,1,1)">
    <vt:r8>10580</vt:r8>
  </property>
  <property fmtid="{D5CDD505-2E9C-101B-9397-08002B2CF9AE}" pid="668" name="FL(4,912,54,1,1,1)">
    <vt:r8>10580</vt:r8>
  </property>
  <property fmtid="{D5CDD505-2E9C-101B-9397-08002B2CF9AE}" pid="669" name="FL(4,538,66,1,1,0)">
    <vt:r8>-2</vt:r8>
  </property>
  <property fmtid="{D5CDD505-2E9C-101B-9397-08002B2CF9AE}" pid="670" name="FL(4,936,62,1,1,0)">
    <vt:r8>0</vt:r8>
  </property>
  <property fmtid="{D5CDD505-2E9C-101B-9397-08002B2CF9AE}" pid="671" name="FL(4,936,54,1,1,0)">
    <vt:r8>0</vt:r8>
  </property>
  <property fmtid="{D5CDD505-2E9C-101B-9397-08002B2CF9AE}" pid="672" name="FL(4,936,66,1,1,0)">
    <vt:r8>0</vt:r8>
  </property>
  <property fmtid="{D5CDD505-2E9C-101B-9397-08002B2CF9AE}" pid="673" name="FL(4,792,66,1,1,0)">
    <vt:r8>0</vt:r8>
  </property>
  <property fmtid="{D5CDD505-2E9C-101B-9397-08002B2CF9AE}" pid="674" name="FL(4,937,66,1,1,0)">
    <vt:r8>0</vt:r8>
  </property>
  <property fmtid="{D5CDD505-2E9C-101B-9397-08002B2CF9AE}" pid="675" name="FL(4,937,66,1,1,1)">
    <vt:r8>0</vt:r8>
  </property>
  <property fmtid="{D5CDD505-2E9C-101B-9397-08002B2CF9AE}" pid="676" name="FL(4,937,54,1,1,1)">
    <vt:r8>0</vt:r8>
  </property>
  <property fmtid="{D5CDD505-2E9C-101B-9397-08002B2CF9AE}" pid="677" name="FL(4,938,62,1,1,1)">
    <vt:r8>0</vt:r8>
  </property>
  <property fmtid="{D5CDD505-2E9C-101B-9397-08002B2CF9AE}" pid="678" name="FL(4,938,54,1,1,1)">
    <vt:r8>0</vt:r8>
  </property>
  <property fmtid="{D5CDD505-2E9C-101B-9397-08002B2CF9AE}" pid="679" name="FL(4,938,66,1,1,1)">
    <vt:r8>0</vt:r8>
  </property>
  <property fmtid="{D5CDD505-2E9C-101B-9397-08002B2CF9AE}" pid="680" name="FL(4,912,54,0,1,1)">
    <vt:r8>-61864</vt:r8>
  </property>
  <property fmtid="{D5CDD505-2E9C-101B-9397-08002B2CF9AE}" pid="681" name="FL(4,940,54,0,1,1)">
    <vt:r8>0</vt:r8>
  </property>
  <property fmtid="{D5CDD505-2E9C-101B-9397-08002B2CF9AE}" pid="682" name="FL(4,17,54,0,1,1)">
    <vt:r8>-2952</vt:r8>
  </property>
  <property fmtid="{D5CDD505-2E9C-101B-9397-08002B2CF9AE}" pid="683" name="FL(4,136,54,0,1,0)">
    <vt:r8>-604</vt:r8>
  </property>
  <property fmtid="{D5CDD505-2E9C-101B-9397-08002B2CF9AE}" pid="684" name="FL(2,2441,54,0,1,0)">
    <vt:r8>39049</vt:r8>
  </property>
  <property fmtid="{D5CDD505-2E9C-101B-9397-08002B2CF9AE}" pid="685" name="FL(4,965,54,0,1,0)">
    <vt:r8>0</vt:r8>
  </property>
  <property fmtid="{D5CDD505-2E9C-101B-9397-08002B2CF9AE}" pid="686" name="FL(2,2474,53,0,1,0)">
    <vt:r8>0</vt:r8>
  </property>
  <property fmtid="{D5CDD505-2E9C-101B-9397-08002B2CF9AE}" pid="687" name="FL(2,2475,54,0,1,0)">
    <vt:r8>0</vt:r8>
  </property>
  <property fmtid="{D5CDD505-2E9C-101B-9397-08002B2CF9AE}" pid="688" name="FL(2,1911,54,0,1,0)">
    <vt:r8>0</vt:r8>
  </property>
  <property fmtid="{D5CDD505-2E9C-101B-9397-08002B2CF9AE}" pid="689" name="FL(2,1908,54,0,1,0)">
    <vt:r8>0</vt:r8>
  </property>
  <property fmtid="{D5CDD505-2E9C-101B-9397-08002B2CF9AE}" pid="690" name="FL(2,1907,54,0,1,0)">
    <vt:r8>69136</vt:r8>
  </property>
  <property fmtid="{D5CDD505-2E9C-101B-9397-08002B2CF9AE}" pid="691" name="FL(4,959,53,0,1,0)">
    <vt:r8>0</vt:r8>
  </property>
  <property fmtid="{D5CDD505-2E9C-101B-9397-08002B2CF9AE}" pid="692" name="FL(4,960,54,0,1,0)">
    <vt:r8>0</vt:r8>
  </property>
  <property fmtid="{D5CDD505-2E9C-101B-9397-08002B2CF9AE}" pid="693" name="FL(4,963,54,0,1,0)">
    <vt:r8>0</vt:r8>
  </property>
  <property fmtid="{D5CDD505-2E9C-101B-9397-08002B2CF9AE}" pid="694" name="FL(4,962,54,0,1,0)">
    <vt:r8>0</vt:r8>
  </property>
  <property fmtid="{D5CDD505-2E9C-101B-9397-08002B2CF9AE}" pid="695" name="FL(4,964,54,0,1,0)">
    <vt:r8>0</vt:r8>
  </property>
  <property fmtid="{D5CDD505-2E9C-101B-9397-08002B2CF9AE}" pid="696" name="FL(2,2474,66,0,1,0)">
    <vt:r8>0</vt:r8>
  </property>
  <property fmtid="{D5CDD505-2E9C-101B-9397-08002B2CF9AE}" pid="697" name="FL(2,1908,66,0,1,0)">
    <vt:r8>0</vt:r8>
  </property>
  <property fmtid="{D5CDD505-2E9C-101B-9397-08002B2CF9AE}" pid="698" name="FL(2,1911,66,0,1,0)">
    <vt:r8>0</vt:r8>
  </property>
  <property fmtid="{D5CDD505-2E9C-101B-9397-08002B2CF9AE}" pid="699" name="FL(2,2475,66,0,1,0)">
    <vt:r8>0</vt:r8>
  </property>
  <property fmtid="{D5CDD505-2E9C-101B-9397-08002B2CF9AE}" pid="700" name="FL(4,965,66,0,1,0)">
    <vt:r8>0</vt:r8>
  </property>
  <property fmtid="{D5CDD505-2E9C-101B-9397-08002B2CF9AE}" pid="701" name="FL(4,959,66,0,1,0)">
    <vt:r8>0</vt:r8>
  </property>
  <property fmtid="{D5CDD505-2E9C-101B-9397-08002B2CF9AE}" pid="702" name="FL(4,960,66,0,1,0)">
    <vt:r8>0</vt:r8>
  </property>
  <property fmtid="{D5CDD505-2E9C-101B-9397-08002B2CF9AE}" pid="703" name="FL(4,963,66,0,1,0)">
    <vt:r8>0</vt:r8>
  </property>
  <property fmtid="{D5CDD505-2E9C-101B-9397-08002B2CF9AE}" pid="704" name="FL(4,962,66,0,1,0)">
    <vt:r8>40236</vt:r8>
  </property>
  <property fmtid="{D5CDD505-2E9C-101B-9397-08002B2CF9AE}" pid="705" name="FL(4,964,66,0,1,0)">
    <vt:r8>-19803</vt:r8>
  </property>
  <property fmtid="{D5CDD505-2E9C-101B-9397-08002B2CF9AE}" pid="706" name="FL(2,2480,66,0,1,0)">
    <vt:r8>0</vt:r8>
  </property>
  <property fmtid="{D5CDD505-2E9C-101B-9397-08002B2CF9AE}" pid="707" name="FL(2,2480,66,0,1,1)">
    <vt:r8>0</vt:r8>
  </property>
  <property fmtid="{D5CDD505-2E9C-101B-9397-08002B2CF9AE}" pid="708" name="FL(4,969,54,0,1,1)">
    <vt:r8>-1120</vt:r8>
  </property>
  <property fmtid="{D5CDD505-2E9C-101B-9397-08002B2CF9AE}" pid="709" name="FL(4,930,66,0,1,0)">
    <vt:r8>-13871</vt:r8>
  </property>
  <property fmtid="{D5CDD505-2E9C-101B-9397-08002B2CF9AE}" pid="710" name="FL(4,969,66,0,1,0)">
    <vt:r8>-1082</vt:r8>
  </property>
  <property fmtid="{D5CDD505-2E9C-101B-9397-08002B2CF9AE}" pid="711" name="FL(4,969,66,0,1,1)">
    <vt:r8>1082</vt:r8>
  </property>
  <property fmtid="{D5CDD505-2E9C-101B-9397-08002B2CF9AE}" pid="712" name="FL(4,13,54,0,1,1)">
    <vt:r8>7349</vt:r8>
  </property>
  <property fmtid="{D5CDD505-2E9C-101B-9397-08002B2CF9AE}" pid="713" name="FL(4,14,51,0,1,0)">
    <vt:lpwstr>Finansielle udgifter</vt:lpwstr>
  </property>
  <property fmtid="{D5CDD505-2E9C-101B-9397-08002B2CF9AE}" pid="714" name="FL(4,14,54,0,1,0)">
    <vt:r8>23083</vt:r8>
  </property>
  <property fmtid="{D5CDD505-2E9C-101B-9397-08002B2CF9AE}" pid="715" name="FL(4,940,66,0,1,0)">
    <vt:r8>0</vt:r8>
  </property>
  <property fmtid="{D5CDD505-2E9C-101B-9397-08002B2CF9AE}" pid="716" name="FL(4,149,66,0,1,1)">
    <vt:r8>-8737</vt:r8>
  </property>
  <property fmtid="{D5CDD505-2E9C-101B-9397-08002B2CF9AE}" pid="717" name="FL(4,14,66,0,1,0)">
    <vt:r8>23132</vt:r8>
  </property>
  <property fmtid="{D5CDD505-2E9C-101B-9397-08002B2CF9AE}" pid="718" name="FL(4,13,66,0,1,1)">
    <vt:r8>7980</vt:r8>
  </property>
  <property fmtid="{D5CDD505-2E9C-101B-9397-08002B2CF9AE}" pid="719" name="FL(4,17,66,0,1,1)">
    <vt:r8>-3121</vt:r8>
  </property>
  <property fmtid="{D5CDD505-2E9C-101B-9397-08002B2CF9AE}" pid="720" name="FL(4,157,66,0,1,1)">
    <vt:r8>7948</vt:r8>
  </property>
  <property fmtid="{D5CDD505-2E9C-101B-9397-08002B2CF9AE}" pid="721" name="FL(4,912,54,1,1,0)">
    <vt:r8>-10580</vt:r8>
  </property>
  <property fmtid="{D5CDD505-2E9C-101B-9397-08002B2CF9AE}" pid="722" name="FL(2,2441,54,1,1,0)">
    <vt:r8>-805</vt:r8>
  </property>
  <property fmtid="{D5CDD505-2E9C-101B-9397-08002B2CF9AE}" pid="723" name="FL(2,2441,54,1,1,1)">
    <vt:r8>805</vt:r8>
  </property>
  <property fmtid="{D5CDD505-2E9C-101B-9397-08002B2CF9AE}" pid="724" name="FL(2,2442,54,1,1,1)">
    <vt:r8>9775</vt:r8>
  </property>
  <property fmtid="{D5CDD505-2E9C-101B-9397-08002B2CF9AE}" pid="725" name="FL(4,940,54,1,1,1)">
    <vt:r8>0</vt:r8>
  </property>
  <property fmtid="{D5CDD505-2E9C-101B-9397-08002B2CF9AE}" pid="726" name="FL(4,811,66,1,1,0)">
    <vt:r8>8058</vt:r8>
  </property>
  <property fmtid="{D5CDD505-2E9C-101B-9397-08002B2CF9AE}" pid="727" name="FL(2,2474,66,1,1,0)">
    <vt:r8>0</vt:r8>
  </property>
  <property fmtid="{D5CDD505-2E9C-101B-9397-08002B2CF9AE}" pid="728" name="FL(2,1907,66,1,1,0)">
    <vt:r8>6847</vt:r8>
  </property>
  <property fmtid="{D5CDD505-2E9C-101B-9397-08002B2CF9AE}" pid="729" name="FL(2,1908,66,1,1,0)">
    <vt:r8>-1262</vt:r8>
  </property>
  <property fmtid="{D5CDD505-2E9C-101B-9397-08002B2CF9AE}" pid="730" name="FL(2,1911,66,1,1,0)">
    <vt:r8>1262</vt:r8>
  </property>
  <property fmtid="{D5CDD505-2E9C-101B-9397-08002B2CF9AE}" pid="731" name="FL(2,2475,66,1,1,0)">
    <vt:r8>0</vt:r8>
  </property>
  <property fmtid="{D5CDD505-2E9C-101B-9397-08002B2CF9AE}" pid="732" name="FL(2,2474,54,1,1,0)">
    <vt:r8>0</vt:r8>
  </property>
  <property fmtid="{D5CDD505-2E9C-101B-9397-08002B2CF9AE}" pid="733" name="FL(2,1907,54,1,1,0)">
    <vt:r8>6847</vt:r8>
  </property>
  <property fmtid="{D5CDD505-2E9C-101B-9397-08002B2CF9AE}" pid="734" name="FL(2,1908,54,1,1,0)">
    <vt:r8>-1262</vt:r8>
  </property>
  <property fmtid="{D5CDD505-2E9C-101B-9397-08002B2CF9AE}" pid="735" name="FL(2,1911,54,1,1,0)">
    <vt:r8>1262</vt:r8>
  </property>
  <property fmtid="{D5CDD505-2E9C-101B-9397-08002B2CF9AE}" pid="736" name="FL(2,2475,54,1,1,0)">
    <vt:r8>0</vt:r8>
  </property>
  <property fmtid="{D5CDD505-2E9C-101B-9397-08002B2CF9AE}" pid="737" name="FL(4,965,66,1,1,0)">
    <vt:r8>0</vt:r8>
  </property>
  <property fmtid="{D5CDD505-2E9C-101B-9397-08002B2CF9AE}" pid="738" name="FL(4,965,54,1,1,0)">
    <vt:r8>0</vt:r8>
  </property>
  <property fmtid="{D5CDD505-2E9C-101B-9397-08002B2CF9AE}" pid="739" name="FL(4,959,54,1,1,0)">
    <vt:r8>0</vt:r8>
  </property>
  <property fmtid="{D5CDD505-2E9C-101B-9397-08002B2CF9AE}" pid="740" name="FL(4,960,54,1,1,0)">
    <vt:r8>0</vt:r8>
  </property>
  <property fmtid="{D5CDD505-2E9C-101B-9397-08002B2CF9AE}" pid="741" name="FL(4,963,54,1,1,0)">
    <vt:r8>0</vt:r8>
  </property>
  <property fmtid="{D5CDD505-2E9C-101B-9397-08002B2CF9AE}" pid="742" name="FL(4,962,54,1,1,0)">
    <vt:r8>0</vt:r8>
  </property>
  <property fmtid="{D5CDD505-2E9C-101B-9397-08002B2CF9AE}" pid="743" name="FL(4,964,54,1,1,0)">
    <vt:r8>0</vt:r8>
  </property>
  <property fmtid="{D5CDD505-2E9C-101B-9397-08002B2CF9AE}" pid="744" name="FL(4,958,66,1,1,0)">
    <vt:r8>0</vt:r8>
  </property>
  <property fmtid="{D5CDD505-2E9C-101B-9397-08002B2CF9AE}" pid="745" name="FL(4,960,66,1,1,0)">
    <vt:r8>0</vt:r8>
  </property>
  <property fmtid="{D5CDD505-2E9C-101B-9397-08002B2CF9AE}" pid="746" name="FL(4,963,66,1,1,0)">
    <vt:r8>190</vt:r8>
  </property>
  <property fmtid="{D5CDD505-2E9C-101B-9397-08002B2CF9AE}" pid="747" name="FL(4,962,66,1,1,0)">
    <vt:r8>0</vt:r8>
  </property>
  <property fmtid="{D5CDD505-2E9C-101B-9397-08002B2CF9AE}" pid="748" name="FL(4,964,66,1,1,0)">
    <vt:r8>-46069</vt:r8>
  </property>
  <property fmtid="{D5CDD505-2E9C-101B-9397-08002B2CF9AE}" pid="749" name="FL(4,959,66,1,1,0)">
    <vt:r8>45879</vt:r8>
  </property>
  <property fmtid="{D5CDD505-2E9C-101B-9397-08002B2CF9AE}" pid="750" name="FL(4,930,66,1,1,1)">
    <vt:r8>13578</vt:r8>
  </property>
  <property fmtid="{D5CDD505-2E9C-101B-9397-08002B2CF9AE}" pid="751" name="FL(4,969,66,1,1,1)">
    <vt:r8>304</vt:r8>
  </property>
  <property fmtid="{D5CDD505-2E9C-101B-9397-08002B2CF9AE}" pid="752" name="FL(4,1,51,0,1,1)">
    <vt:lpwstr>  Årsregnskab</vt:lpwstr>
  </property>
  <property fmtid="{D5CDD505-2E9C-101B-9397-08002B2CF9AE}" pid="753" name="FL(4,970,66,1,1,0)">
    <vt:r8>364694</vt:r8>
  </property>
  <property fmtid="{D5CDD505-2E9C-101B-9397-08002B2CF9AE}" pid="754" name="FL(4,970,54,1,1,0)">
    <vt:r8>364694</vt:r8>
  </property>
  <property fmtid="{D5CDD505-2E9C-101B-9397-08002B2CF9AE}" pid="755" name="FL(4,970,54,0,1,0)">
    <vt:r8>157647</vt:r8>
  </property>
  <property fmtid="{D5CDD505-2E9C-101B-9397-08002B2CF9AE}" pid="756" name="FL(4,970,66,0,1,0)">
    <vt:r8>157647</vt:r8>
  </property>
  <property fmtid="{D5CDD505-2E9C-101B-9397-08002B2CF9AE}" pid="757" name="FL(4,14,52,0,1,1)">
    <vt:r8>-18708</vt:r8>
  </property>
  <property fmtid="{D5CDD505-2E9C-101B-9397-08002B2CF9AE}" pid="758" name="FL(4,14,52,0,1,0)">
    <vt:r8>18708</vt:r8>
  </property>
  <property fmtid="{D5CDD505-2E9C-101B-9397-08002B2CF9AE}" pid="759" name="FL(4,1008,54,0,1,0)">
    <vt:r8>0</vt:r8>
  </property>
  <property fmtid="{D5CDD505-2E9C-101B-9397-08002B2CF9AE}" pid="760" name="FL(4,1008,66,0,1,1)">
    <vt:r8>71092</vt:r8>
  </property>
  <property fmtid="{D5CDD505-2E9C-101B-9397-08002B2CF9AE}" pid="761" name="FL(4,1008,66,0,1,0)">
    <vt:r8>-71092</vt:r8>
  </property>
  <property fmtid="{D5CDD505-2E9C-101B-9397-08002B2CF9AE}" pid="762" name="FL(4,526,54,0,1,1)">
    <vt:r8>0</vt:r8>
  </property>
  <property fmtid="{D5CDD505-2E9C-101B-9397-08002B2CF9AE}" pid="763" name="FL(4,526,66,0,1,1)">
    <vt:r8>0</vt:r8>
  </property>
  <property fmtid="{D5CDD505-2E9C-101B-9397-08002B2CF9AE}" pid="764" name="FL(4,428,54,0,1,1)">
    <vt:r8>0</vt:r8>
  </property>
  <property fmtid="{D5CDD505-2E9C-101B-9397-08002B2CF9AE}" pid="765" name="FL(4,428,66,0,1,1)">
    <vt:r8>0</vt:r8>
  </property>
  <property fmtid="{D5CDD505-2E9C-101B-9397-08002B2CF9AE}" pid="766" name="FL(4,775,53,0,1,1)">
    <vt:r8>0</vt:r8>
  </property>
  <property fmtid="{D5CDD505-2E9C-101B-9397-08002B2CF9AE}" pid="767" name="FL(4,775,53,0,1,0)">
    <vt:r8>0</vt:r8>
  </property>
  <property fmtid="{D5CDD505-2E9C-101B-9397-08002B2CF9AE}" pid="768" name="FL(4,1011,53,0,1,0)">
    <vt:r8>0</vt:r8>
  </property>
  <property fmtid="{D5CDD505-2E9C-101B-9397-08002B2CF9AE}" pid="769" name="FL(4,1011,66,0,1,0)">
    <vt:r8>0</vt:r8>
  </property>
  <property fmtid="{D5CDD505-2E9C-101B-9397-08002B2CF9AE}" pid="770" name="FL(2,2381,54,0,1,0)">
    <vt:r8>0</vt:r8>
  </property>
  <property fmtid="{D5CDD505-2E9C-101B-9397-08002B2CF9AE}" pid="771" name="FL(2,2381,66,0,1,0)">
    <vt:r8>0</vt:r8>
  </property>
  <property fmtid="{D5CDD505-2E9C-101B-9397-08002B2CF9AE}" pid="772" name="FL(4,14,54,0,1,1)">
    <vt:r8>-23083</vt:r8>
  </property>
  <property fmtid="{D5CDD505-2E9C-101B-9397-08002B2CF9AE}" pid="773" name="FL(4,14,59,0,1,0)">
    <vt:r8>62</vt:r8>
  </property>
  <property fmtid="{D5CDD505-2E9C-101B-9397-08002B2CF9AE}" pid="774" name="FL(4,14,59,0,1,1)">
    <vt:r8>-62</vt:r8>
  </property>
  <property fmtid="{D5CDD505-2E9C-101B-9397-08002B2CF9AE}" pid="775" name="FL(2,2381,61,1,1,1)">
    <vt:r8>0</vt:r8>
  </property>
  <property fmtid="{D5CDD505-2E9C-101B-9397-08002B2CF9AE}" pid="776" name="FL(2,2381,54,1,1,1)">
    <vt:r8>0</vt:r8>
  </property>
  <property fmtid="{D5CDD505-2E9C-101B-9397-08002B2CF9AE}" pid="777" name="FL(4,1012,53,0,1,1)">
    <vt:r8>0</vt:r8>
  </property>
  <property fmtid="{D5CDD505-2E9C-101B-9397-08002B2CF9AE}" pid="778" name="FL(4,1012,66,0,1,1)">
    <vt:r8>0</vt:r8>
  </property>
  <property fmtid="{D5CDD505-2E9C-101B-9397-08002B2CF9AE}" pid="779" name="FL(2,2381,66,0,1,1)">
    <vt:r8>0</vt:r8>
  </property>
  <property fmtid="{D5CDD505-2E9C-101B-9397-08002B2CF9AE}" pid="780" name="FL(2,2381,54,0,1,1)">
    <vt:r8>0</vt:r8>
  </property>
  <property fmtid="{D5CDD505-2E9C-101B-9397-08002B2CF9AE}" pid="781" name="FL(2,2441,66,1,1,0)">
    <vt:r8>-805</vt:r8>
  </property>
  <property fmtid="{D5CDD505-2E9C-101B-9397-08002B2CF9AE}" pid="782" name="FL(2,2441,66,1,1,1)">
    <vt:r8>805</vt:r8>
  </property>
  <property fmtid="{D5CDD505-2E9C-101B-9397-08002B2CF9AE}" pid="783" name="FL(2,2442,66,1,1,1)">
    <vt:r8>9775</vt:r8>
  </property>
  <property fmtid="{D5CDD505-2E9C-101B-9397-08002B2CF9AE}" pid="784" name="FL(2,2381,66,1,1,1)">
    <vt:r8>0</vt:r8>
  </property>
  <property fmtid="{D5CDD505-2E9C-101B-9397-08002B2CF9AE}" pid="785" name="FL(4,13,66,1,1,1)">
    <vt:r8>5390</vt:r8>
  </property>
  <property fmtid="{D5CDD505-2E9C-101B-9397-08002B2CF9AE}" pid="786" name="FL(4,1008,66,1,1,0)">
    <vt:r8>0</vt:r8>
  </property>
  <property fmtid="{D5CDD505-2E9C-101B-9397-08002B2CF9AE}" pid="787" name="FL(4,866,66,1,1,1)">
    <vt:r8>-5737</vt:r8>
  </property>
  <property fmtid="{D5CDD505-2E9C-101B-9397-08002B2CF9AE}" pid="788" name="FL(4,866,54,1,1,1)">
    <vt:r8>-5737</vt:r8>
  </property>
  <property fmtid="{D5CDD505-2E9C-101B-9397-08002B2CF9AE}" pid="789" name="FL(4,1012,66,1,1,1)">
    <vt:r8>0</vt:r8>
  </property>
  <property fmtid="{D5CDD505-2E9C-101B-9397-08002B2CF9AE}" pid="790" name="FL(4,1012,54,1,1,1)">
    <vt:r8>0</vt:r8>
  </property>
  <property fmtid="{D5CDD505-2E9C-101B-9397-08002B2CF9AE}" pid="791" name="FL(4,496,54,1,1,0)">
    <vt:r8>0</vt:r8>
  </property>
  <property fmtid="{D5CDD505-2E9C-101B-9397-08002B2CF9AE}" pid="792" name="FL(4,1066,54,0,1,1)">
    <vt:r8>7728</vt:r8>
  </property>
  <property fmtid="{D5CDD505-2E9C-101B-9397-08002B2CF9AE}" pid="793" name="FL(4,1066,66,1,1,1)">
    <vt:r8>7888</vt:r8>
  </property>
  <property fmtid="{D5CDD505-2E9C-101B-9397-08002B2CF9AE}" pid="794" name="FL(4,1067,54,0,1,0)">
    <vt:r8>0</vt:r8>
  </property>
  <property fmtid="{D5CDD505-2E9C-101B-9397-08002B2CF9AE}" pid="795" name="FL(4,1067,54,1,1,0)">
    <vt:r8>0</vt:r8>
  </property>
  <property fmtid="{D5CDD505-2E9C-101B-9397-08002B2CF9AE}" pid="796" name="FL(4,1068,54,1,1,1)">
    <vt:r8>0</vt:r8>
  </property>
  <property fmtid="{D5CDD505-2E9C-101B-9397-08002B2CF9AE}" pid="797" name="FL(4,1068,54,0,1,0)">
    <vt:r8>0</vt:r8>
  </property>
  <property fmtid="{D5CDD505-2E9C-101B-9397-08002B2CF9AE}" pid="798" name="FL(4,1067,66,1,1,0)">
    <vt:r8>0</vt:r8>
  </property>
  <property fmtid="{D5CDD505-2E9C-101B-9397-08002B2CF9AE}" pid="799" name="FL(4,1068,66,0,1,0)">
    <vt:r8>0</vt:r8>
  </property>
  <property fmtid="{D5CDD505-2E9C-101B-9397-08002B2CF9AE}" pid="800" name="FL(4,1068,66,1,1,0)">
    <vt:r8>0</vt:r8>
  </property>
  <property fmtid="{D5CDD505-2E9C-101B-9397-08002B2CF9AE}" pid="801" name="FL(4,1069,54,0,1,0)">
    <vt:r8>0</vt:r8>
  </property>
  <property fmtid="{D5CDD505-2E9C-101B-9397-08002B2CF9AE}" pid="802" name="FL(4,1069,66,1,1,0)">
    <vt:r8>0</vt:r8>
  </property>
  <property fmtid="{D5CDD505-2E9C-101B-9397-08002B2CF9AE}" pid="803" name="FL(4,1069,66,0,1,0)">
    <vt:r8>0</vt:r8>
  </property>
  <property fmtid="{D5CDD505-2E9C-101B-9397-08002B2CF9AE}" pid="804" name="FL(4,294,54,0,1,0)">
    <vt:r8>0</vt:r8>
  </property>
  <property fmtid="{D5CDD505-2E9C-101B-9397-08002B2CF9AE}" pid="805" name="FL(4,138,62,1,1,0)">
    <vt:r8>0</vt:r8>
  </property>
  <property fmtid="{D5CDD505-2E9C-101B-9397-08002B2CF9AE}" pid="806" name="FL(4,1084,54,0,1,1)">
    <vt:r8>0</vt:r8>
  </property>
  <property fmtid="{D5CDD505-2E9C-101B-9397-08002B2CF9AE}" pid="807" name="FL(4,1084,54,1,1,1)">
    <vt:r8>0</vt:r8>
  </property>
  <property fmtid="{D5CDD505-2E9C-101B-9397-08002B2CF9AE}" pid="808" name="FL(4,1084,66,0,1,1)">
    <vt:r8>0</vt:r8>
  </property>
  <property fmtid="{D5CDD505-2E9C-101B-9397-08002B2CF9AE}" pid="809" name="FL(4,1084,66,1,1,1)">
    <vt:r8>0</vt:r8>
  </property>
  <property fmtid="{D5CDD505-2E9C-101B-9397-08002B2CF9AE}" pid="810" name="FL(4,1066,66,0,1,0)">
    <vt:r8>-7728</vt:r8>
  </property>
  <property fmtid="{D5CDD505-2E9C-101B-9397-08002B2CF9AE}" pid="811" name="FL(4,1066,66,0,1,1)">
    <vt:r8>7728</vt:r8>
  </property>
  <property fmtid="{D5CDD505-2E9C-101B-9397-08002B2CF9AE}" pid="812" name="FL(4,1086,54,0,1,1)">
    <vt:r8>0</vt:r8>
  </property>
  <property fmtid="{D5CDD505-2E9C-101B-9397-08002B2CF9AE}" pid="813" name="FL(4,1086,66,1,1,1)">
    <vt:r8>-219</vt:r8>
  </property>
  <property fmtid="{D5CDD505-2E9C-101B-9397-08002B2CF9AE}" pid="814" name="FL(4,1087,54,0,1,1)">
    <vt:r8>0</vt:r8>
  </property>
  <property fmtid="{D5CDD505-2E9C-101B-9397-08002B2CF9AE}" pid="815" name="FL(4,1088,54,0,1,1)">
    <vt:r8>0</vt:r8>
  </property>
  <property fmtid="{D5CDD505-2E9C-101B-9397-08002B2CF9AE}" pid="816" name="FL(4,1089,54,0,1,1)">
    <vt:r8>0</vt:r8>
  </property>
  <property fmtid="{D5CDD505-2E9C-101B-9397-08002B2CF9AE}" pid="817" name="FL(4,1086,66,0,1,1)">
    <vt:r8>-1679</vt:r8>
  </property>
  <property fmtid="{D5CDD505-2E9C-101B-9397-08002B2CF9AE}" pid="818" name="FL(4,931,66,0,1,1)">
    <vt:r8>-5737</vt:r8>
  </property>
  <property fmtid="{D5CDD505-2E9C-101B-9397-08002B2CF9AE}" pid="819" name="FL(4,1087,66,0,1,0)">
    <vt:r8>-294</vt:r8>
  </property>
  <property fmtid="{D5CDD505-2E9C-101B-9397-08002B2CF9AE}" pid="820" name="FL(4,1087,66,0,1,1)">
    <vt:r8>294</vt:r8>
  </property>
  <property fmtid="{D5CDD505-2E9C-101B-9397-08002B2CF9AE}" pid="821" name="FL(4,1089,66,0,1,1)">
    <vt:r8>0</vt:r8>
  </property>
  <property fmtid="{D5CDD505-2E9C-101B-9397-08002B2CF9AE}" pid="822" name="FL(4,1088,66,0,1,1)">
    <vt:r8>0</vt:r8>
  </property>
  <property fmtid="{D5CDD505-2E9C-101B-9397-08002B2CF9AE}" pid="823" name="FL(4,1091,54,0,1,1)">
    <vt:r8>0</vt:r8>
  </property>
  <property fmtid="{D5CDD505-2E9C-101B-9397-08002B2CF9AE}" pid="824" name="FL(4,1091,54,1,1,1)">
    <vt:r8>0</vt:r8>
  </property>
  <property fmtid="{D5CDD505-2E9C-101B-9397-08002B2CF9AE}" pid="825" name="FL(4,1091,54,0,1,0)">
    <vt:r8>0</vt:r8>
  </property>
  <property fmtid="{D5CDD505-2E9C-101B-9397-08002B2CF9AE}" pid="826" name="FL(4,1091,54,1,1,0)">
    <vt:r8>0</vt:r8>
  </property>
  <property fmtid="{D5CDD505-2E9C-101B-9397-08002B2CF9AE}" pid="827" name="FL(4,1092,54,0,1,0)">
    <vt:r8>0</vt:r8>
  </property>
  <property fmtid="{D5CDD505-2E9C-101B-9397-08002B2CF9AE}" pid="828" name="FL(4,1092,54,1,1,0)">
    <vt:r8>0</vt:r8>
  </property>
  <property fmtid="{D5CDD505-2E9C-101B-9397-08002B2CF9AE}" pid="829" name="FL(4,1094,54,0,1,0)">
    <vt:r8>0</vt:r8>
  </property>
  <property fmtid="{D5CDD505-2E9C-101B-9397-08002B2CF9AE}" pid="830" name="FL(4,1094,54,1,1,0)">
    <vt:r8>0</vt:r8>
  </property>
  <property fmtid="{D5CDD505-2E9C-101B-9397-08002B2CF9AE}" pid="831" name="FL(4,1096,66,0,1,0)">
    <vt:r8>-3479</vt:r8>
  </property>
  <property fmtid="{D5CDD505-2E9C-101B-9397-08002B2CF9AE}" pid="832" name="FL(4,1096,66,1,1,1)">
    <vt:r8>0</vt:r8>
  </property>
  <property fmtid="{D5CDD505-2E9C-101B-9397-08002B2CF9AE}" pid="833" name="FL(2,1873,66,0,1,0)">
    <vt:r8>-3911</vt:r8>
  </property>
  <property fmtid="{D5CDD505-2E9C-101B-9397-08002B2CF9AE}" pid="834" name="FL(2,1873,66,1,1,0)">
    <vt:r8>-5411</vt:r8>
  </property>
  <property fmtid="{D5CDD505-2E9C-101B-9397-08002B2CF9AE}" pid="835" name="FL(2,1873,54,0,1,1)">
    <vt:r8>3911</vt:r8>
  </property>
  <property fmtid="{D5CDD505-2E9C-101B-9397-08002B2CF9AE}" pid="836" name="FL(2,1873,54,1,1,0)">
    <vt:r8>-5411</vt:r8>
  </property>
  <property fmtid="{D5CDD505-2E9C-101B-9397-08002B2CF9AE}" pid="837" name="FL(2,1873,54,0,1,0)">
    <vt:r8>-3911</vt:r8>
  </property>
  <property fmtid="{D5CDD505-2E9C-101B-9397-08002B2CF9AE}" pid="838" name="FL(2,1953,66,0,1,1)">
    <vt:r8>38821</vt:r8>
  </property>
  <property fmtid="{D5CDD505-2E9C-101B-9397-08002B2CF9AE}" pid="839" name="FL(2,1953,61,1,1,0)">
    <vt:r8>-549</vt:r8>
  </property>
  <property fmtid="{D5CDD505-2E9C-101B-9397-08002B2CF9AE}" pid="840" name="FL(2,1953,66,1,1,1)">
    <vt:r8>549</vt:r8>
  </property>
  <property fmtid="{D5CDD505-2E9C-101B-9397-08002B2CF9AE}" pid="841" name="FL(2,1953,54,0,1,1)">
    <vt:r8>38821</vt:r8>
  </property>
  <property fmtid="{D5CDD505-2E9C-101B-9397-08002B2CF9AE}" pid="842" name="FL(2,1953,54,1,1,1)">
    <vt:r8>549</vt:r8>
  </property>
  <property fmtid="{D5CDD505-2E9C-101B-9397-08002B2CF9AE}" pid="843" name="FL(2,2480,66,1,1,1)">
    <vt:r8>0</vt:r8>
  </property>
  <property fmtid="{D5CDD505-2E9C-101B-9397-08002B2CF9AE}" pid="844" name="FL(4,415,66,1,1,1)">
    <vt:r8>0</vt:r8>
  </property>
  <property fmtid="{D5CDD505-2E9C-101B-9397-08002B2CF9AE}" pid="845" name="FL(4,1088,66,1,1,1)">
    <vt:r8>0</vt:r8>
  </property>
  <property fmtid="{D5CDD505-2E9C-101B-9397-08002B2CF9AE}" pid="846" name="FL(4,1087,66,1,1,1)">
    <vt:r8>4294</vt:r8>
  </property>
  <property fmtid="{D5CDD505-2E9C-101B-9397-08002B2CF9AE}" pid="847" name="FL(4,1068,54,1,1,0)">
    <vt:r8>0</vt:r8>
  </property>
  <property fmtid="{D5CDD505-2E9C-101B-9397-08002B2CF9AE}" pid="848" name="FL(4,423,54,1,1,0)">
    <vt:r8>79826</vt:r8>
  </property>
  <property fmtid="{D5CDD505-2E9C-101B-9397-08002B2CF9AE}" pid="849" name="FL(4,958,54,1,1,0)">
    <vt:r8>0</vt:r8>
  </property>
  <property fmtid="{D5CDD505-2E9C-101B-9397-08002B2CF9AE}" pid="850" name="FL(4,423,54,0,1,0)">
    <vt:r8>39872</vt:r8>
  </property>
  <property fmtid="{D5CDD505-2E9C-101B-9397-08002B2CF9AE}" pid="851" name="FL(4,958,54,0,1,0)">
    <vt:r8>0</vt:r8>
  </property>
  <property fmtid="{D5CDD505-2E9C-101B-9397-08002B2CF9AE}" pid="852" name="FL(4,1012,54,1,1,0)">
    <vt:r8>0</vt:r8>
  </property>
  <property fmtid="{D5CDD505-2E9C-101B-9397-08002B2CF9AE}" pid="853" name="FL(4,1012,54,0,1,0)">
    <vt:r8>0</vt:r8>
  </property>
  <property fmtid="{D5CDD505-2E9C-101B-9397-08002B2CF9AE}" pid="854" name="FL(4,157,66,1,1,1)">
    <vt:r8>8055</vt:r8>
  </property>
  <property fmtid="{D5CDD505-2E9C-101B-9397-08002B2CF9AE}" pid="855" name="FL(4,157,54,0,1,0)">
    <vt:r8>-7869</vt:r8>
  </property>
  <property fmtid="{D5CDD505-2E9C-101B-9397-08002B2CF9AE}" pid="856" name="FL(4,11,66,1,1,1)">
    <vt:r8>-2077359</vt:r8>
  </property>
  <property fmtid="{D5CDD505-2E9C-101B-9397-08002B2CF9AE}" pid="857" name="FL(4,11,54,0,1,1)">
    <vt:r8>-1913739</vt:r8>
  </property>
  <property fmtid="{D5CDD505-2E9C-101B-9397-08002B2CF9AE}" pid="858" name="FL(4,399,66,1,1,0)">
    <vt:r8>-2453</vt:r8>
  </property>
  <property fmtid="{D5CDD505-2E9C-101B-9397-08002B2CF9AE}" pid="859" name="FL(4,1088,66,1,1,0)">
    <vt:r8>0</vt:r8>
  </property>
  <property fmtid="{D5CDD505-2E9C-101B-9397-08002B2CF9AE}" pid="860" name="FL(4,1089,66,1,1,1)">
    <vt:r8>0</vt:r8>
  </property>
  <property fmtid="{D5CDD505-2E9C-101B-9397-08002B2CF9AE}" pid="861" name="FL(4,931,66,1,1,1)">
    <vt:r8>-10031</vt:r8>
  </property>
  <property fmtid="{D5CDD505-2E9C-101B-9397-08002B2CF9AE}" pid="862" name="FL(4,457,54,0,1,0)">
    <vt:r8>0</vt:r8>
  </property>
  <property fmtid="{D5CDD505-2E9C-101B-9397-08002B2CF9AE}" pid="863" name="FL(4,460,54,0,1,0)">
    <vt:r8>0</vt:r8>
  </property>
  <property fmtid="{D5CDD505-2E9C-101B-9397-08002B2CF9AE}" pid="864" name="FL(4,457,66,0,1,0)">
    <vt:r8>0</vt:r8>
  </property>
  <property fmtid="{D5CDD505-2E9C-101B-9397-08002B2CF9AE}" pid="865" name="FL(4,1067,66,0,1,0)">
    <vt:r8>0</vt:r8>
  </property>
  <property fmtid="{D5CDD505-2E9C-101B-9397-08002B2CF9AE}" pid="866" name="FL(4,460,66,0,1,0)">
    <vt:r8>0</vt:r8>
  </property>
  <property fmtid="{D5CDD505-2E9C-101B-9397-08002B2CF9AE}" pid="867" name="FL(4,1106,54,0,1,0)">
    <vt:r8>0</vt:r8>
  </property>
  <property fmtid="{D5CDD505-2E9C-101B-9397-08002B2CF9AE}" pid="868" name="FL(4,1106,59,0,1,0)">
    <vt:r8>0</vt:r8>
  </property>
  <property fmtid="{D5CDD505-2E9C-101B-9397-08002B2CF9AE}" pid="869" name="FL(2,2614,54,0,1,0)">
    <vt:r8>0</vt:r8>
  </property>
  <property fmtid="{D5CDD505-2E9C-101B-9397-08002B2CF9AE}" pid="870" name="FL(2,2614,66,0,1,0)">
    <vt:r8>0</vt:r8>
  </property>
  <property fmtid="{D5CDD505-2E9C-101B-9397-08002B2CF9AE}" pid="871" name="FL(2,2388,54,0,1,0)">
    <vt:r8>0</vt:r8>
  </property>
  <property fmtid="{D5CDD505-2E9C-101B-9397-08002B2CF9AE}" pid="872" name="FL(4,147,57,3,1,0)">
    <vt:r8>0</vt:r8>
  </property>
  <property fmtid="{D5CDD505-2E9C-101B-9397-08002B2CF9AE}" pid="873" name="FL(2,2614,54,0,1,1)">
    <vt:r8>0</vt:r8>
  </property>
  <property fmtid="{D5CDD505-2E9C-101B-9397-08002B2CF9AE}" pid="874" name="FL(4,4,66,0,1,0)">
    <vt:r8>-2038107</vt:r8>
  </property>
  <property fmtid="{D5CDD505-2E9C-101B-9397-08002B2CF9AE}" pid="875" name="FL(4,11,66,0,1,0)">
    <vt:r8>2251696</vt:r8>
  </property>
  <property fmtid="{D5CDD505-2E9C-101B-9397-08002B2CF9AE}" pid="876" name="FL(4,11,66,0,1,1)">
    <vt:r8>-2251696</vt:r8>
  </property>
  <property fmtid="{D5CDD505-2E9C-101B-9397-08002B2CF9AE}" pid="877" name="FL(2,2614,66,0,1,1)">
    <vt:r8>0</vt:r8>
  </property>
  <property fmtid="{D5CDD505-2E9C-101B-9397-08002B2CF9AE}" pid="878" name="FL(4,1109,66,0,1,1)">
    <vt:r8>-320</vt:r8>
  </property>
  <property fmtid="{D5CDD505-2E9C-101B-9397-08002B2CF9AE}" pid="879" name="FL(4,969,53,0,1,0)">
    <vt:r8>1307</vt:r8>
  </property>
  <property fmtid="{D5CDD505-2E9C-101B-9397-08002B2CF9AE}" pid="880" name="FL(4,505,53,0,1,0)">
    <vt:r8>-125714</vt:r8>
  </property>
  <property fmtid="{D5CDD505-2E9C-101B-9397-08002B2CF9AE}" pid="881" name="FL(4,532,53,0,1,0)">
    <vt:r8>126</vt:r8>
  </property>
  <property fmtid="{D5CDD505-2E9C-101B-9397-08002B2CF9AE}" pid="882" name="FL(4,1111,54,0,1,0)">
    <vt:r8>0</vt:r8>
  </property>
  <property fmtid="{D5CDD505-2E9C-101B-9397-08002B2CF9AE}" pid="883" name="FL(4,1112,54,0,1,0)">
    <vt:r8>0</vt:r8>
  </property>
  <property fmtid="{D5CDD505-2E9C-101B-9397-08002B2CF9AE}" pid="884" name="FL(4,1112,53,0,1,1)">
    <vt:r8>0</vt:r8>
  </property>
  <property fmtid="{D5CDD505-2E9C-101B-9397-08002B2CF9AE}" pid="885" name="FL(4,147,66,1,1,0)">
    <vt:r8>0</vt:r8>
  </property>
  <property fmtid="{D5CDD505-2E9C-101B-9397-08002B2CF9AE}" pid="886" name="FL(2,2614,66,1,1,0)">
    <vt:r8>0</vt:r8>
  </property>
  <property fmtid="{D5CDD505-2E9C-101B-9397-08002B2CF9AE}" pid="887" name="FL(4,457,66,1,1,0)">
    <vt:r8>0</vt:r8>
  </property>
  <property fmtid="{D5CDD505-2E9C-101B-9397-08002B2CF9AE}" pid="888" name="FL(4,460,66,1,1,0)">
    <vt:r8>0</vt:r8>
  </property>
  <property fmtid="{D5CDD505-2E9C-101B-9397-08002B2CF9AE}" pid="889" name="FL(4,1106,66,1,1,0)">
    <vt:r8>0</vt:r8>
  </property>
  <property fmtid="{D5CDD505-2E9C-101B-9397-08002B2CF9AE}" pid="890" name="FL(2,2614,54,1,1,0)">
    <vt:r8>0</vt:r8>
  </property>
  <property fmtid="{D5CDD505-2E9C-101B-9397-08002B2CF9AE}" pid="891" name="FL(4,1106,54,1,1,0)">
    <vt:r8>0</vt:r8>
  </property>
  <property fmtid="{D5CDD505-2E9C-101B-9397-08002B2CF9AE}" pid="892" name="FL(4,457,54,1,1,0)">
    <vt:r8>0</vt:r8>
  </property>
  <property fmtid="{D5CDD505-2E9C-101B-9397-08002B2CF9AE}" pid="893" name="FL(4,1111,54,1,1,0)">
    <vt:r8>0</vt:r8>
  </property>
  <property fmtid="{D5CDD505-2E9C-101B-9397-08002B2CF9AE}" pid="894" name="FL(4,11,54,1,1,0)">
    <vt:r8>1871155</vt:r8>
  </property>
  <property fmtid="{D5CDD505-2E9C-101B-9397-08002B2CF9AE}" pid="895" name="FL(4,11,54,1,1,1)">
    <vt:r8>-1871155</vt:r8>
  </property>
  <property fmtid="{D5CDD505-2E9C-101B-9397-08002B2CF9AE}" pid="896" name="FL(4,1114,54,0,1,0)">
    <vt:r8>0</vt:r8>
  </property>
  <property fmtid="{D5CDD505-2E9C-101B-9397-08002B2CF9AE}" pid="897" name="FL(4,1114,54,1,1,0)">
    <vt:r8>2757</vt:r8>
  </property>
  <property fmtid="{D5CDD505-2E9C-101B-9397-08002B2CF9AE}" pid="898" name="FL(4,1114,66,0,1,0)">
    <vt:r8>0</vt:r8>
  </property>
  <property fmtid="{D5CDD505-2E9C-101B-9397-08002B2CF9AE}" pid="899" name="FL(4,1114,66,1,1,0)">
    <vt:r8>2757</vt:r8>
  </property>
  <property fmtid="{D5CDD505-2E9C-101B-9397-08002B2CF9AE}" pid="900" name="FL(4,296,66,0,1,1)">
    <vt:r8>0</vt:r8>
  </property>
  <property fmtid="{D5CDD505-2E9C-101B-9397-08002B2CF9AE}" pid="901" name="FL(4,296,66,1,1,1)">
    <vt:r8>-2</vt:r8>
  </property>
  <property fmtid="{D5CDD505-2E9C-101B-9397-08002B2CF9AE}" pid="902" name="FL(4,1118,54,0,1,0)">
    <vt:r8>0</vt:r8>
  </property>
  <property fmtid="{D5CDD505-2E9C-101B-9397-08002B2CF9AE}" pid="903" name="FL(4,1118,54,1,1,0)">
    <vt:r8>0</vt:r8>
  </property>
  <property fmtid="{D5CDD505-2E9C-101B-9397-08002B2CF9AE}" pid="904" name="FL(4,1118,66,1,1,0)">
    <vt:r8>0</vt:r8>
  </property>
  <property fmtid="{D5CDD505-2E9C-101B-9397-08002B2CF9AE}" pid="905" name="FL(4,297,51,0,1,0)">
    <vt:lpwstr>Gaeld til associerede virksomheder</vt:lpwstr>
  </property>
  <property fmtid="{D5CDD505-2E9C-101B-9397-08002B2CF9AE}" pid="906" name="FL(4,1118,66,0,1,0)">
    <vt:r8>30856</vt:r8>
  </property>
  <property fmtid="{D5CDD505-2E9C-101B-9397-08002B2CF9AE}" pid="907" name="FL(4,793,51,0,1,0)">
    <vt:lpwstr>Gevinst på terminsforretninger</vt:lpwstr>
  </property>
  <property fmtid="{D5CDD505-2E9C-101B-9397-08002B2CF9AE}" pid="908" name="FL(4,1091,51,0,1,0)">
    <vt:lpwstr>Tab på terminsforretninger</vt:lpwstr>
  </property>
  <property fmtid="{D5CDD505-2E9C-101B-9397-08002B2CF9AE}" pid="909" name="FL(4,1091,66,0,1,0)">
    <vt:r8>0</vt:r8>
  </property>
  <property fmtid="{D5CDD505-2E9C-101B-9397-08002B2CF9AE}" pid="910" name="FL(4,1091,66,1,1,0)">
    <vt:r8>0</vt:r8>
  </property>
  <property fmtid="{D5CDD505-2E9C-101B-9397-08002B2CF9AE}" pid="911" name="FL(4,852,51,0,1,0)">
    <vt:lpwstr>Selskabsskat</vt:lpwstr>
  </property>
  <property fmtid="{D5CDD505-2E9C-101B-9397-08002B2CF9AE}" pid="912" name="FL(4,1120,54,0,1,0)">
    <vt:r8>0</vt:r8>
  </property>
  <property fmtid="{D5CDD505-2E9C-101B-9397-08002B2CF9AE}" pid="913" name="FL(4,1120,66,1,1,0)">
    <vt:r8>0</vt:r8>
  </property>
  <property fmtid="{D5CDD505-2E9C-101B-9397-08002B2CF9AE}" pid="914" name="FL(4,1120,54,1,1,0)">
    <vt:r8>-121</vt:r8>
  </property>
  <property fmtid="{D5CDD505-2E9C-101B-9397-08002B2CF9AE}" pid="915" name="FL(2,2441,66,0,1,1)">
    <vt:r8>-39049</vt:r8>
  </property>
  <property fmtid="{D5CDD505-2E9C-101B-9397-08002B2CF9AE}" pid="916" name="FL(4,1114,54,0,1,1)">
    <vt:r8>0</vt:r8>
  </property>
  <property fmtid="{D5CDD505-2E9C-101B-9397-08002B2CF9AE}" pid="917" name="FL(4,307,54,0,1,1)">
    <vt:r8>-125714</vt:r8>
  </property>
  <property fmtid="{D5CDD505-2E9C-101B-9397-08002B2CF9AE}" pid="918" name="FL(4,1008,54,0,1,1)">
    <vt:r8>0</vt:r8>
  </property>
  <property fmtid="{D5CDD505-2E9C-101B-9397-08002B2CF9AE}" pid="919" name="FL(4,470,54,0,1,1)">
    <vt:r8>0</vt:r8>
  </property>
  <property fmtid="{D5CDD505-2E9C-101B-9397-08002B2CF9AE}" pid="920" name="FL(4,1128,54,0,1,1)">
    <vt:r8>0</vt:r8>
  </property>
  <property fmtid="{D5CDD505-2E9C-101B-9397-08002B2CF9AE}" pid="921" name="FL(4,1131,54,0,1,1)">
    <vt:r8>4374</vt:r8>
  </property>
  <property fmtid="{D5CDD505-2E9C-101B-9397-08002B2CF9AE}" pid="922" name="FL(4,1130,54,0,1,1)">
    <vt:r8>0</vt:r8>
  </property>
  <property fmtid="{D5CDD505-2E9C-101B-9397-08002B2CF9AE}" pid="923" name="FL(4,1128,54,1,1,1)">
    <vt:r8>110</vt:r8>
  </property>
  <property fmtid="{D5CDD505-2E9C-101B-9397-08002B2CF9AE}" pid="924" name="FL(4,1131,54,1,1,1)">
    <vt:r8>0</vt:r8>
  </property>
  <property fmtid="{D5CDD505-2E9C-101B-9397-08002B2CF9AE}" pid="925" name="FL(4,1123,54,0,1,0)">
    <vt:r8>0</vt:r8>
  </property>
  <property fmtid="{D5CDD505-2E9C-101B-9397-08002B2CF9AE}" pid="926" name="FL(4,1126,54,0,1,0)">
    <vt:r8>0</vt:r8>
  </property>
  <property fmtid="{D5CDD505-2E9C-101B-9397-08002B2CF9AE}" pid="927" name="FL(4,1122,54,0,1,0)">
    <vt:r8>0</vt:r8>
  </property>
  <property fmtid="{D5CDD505-2E9C-101B-9397-08002B2CF9AE}" pid="928" name="FL(4,1126,54,1,1,0)">
    <vt:r8>0</vt:r8>
  </property>
  <property fmtid="{D5CDD505-2E9C-101B-9397-08002B2CF9AE}" pid="929" name="FL(4,1133,54,0,1,0)">
    <vt:r8>0</vt:r8>
  </property>
  <property fmtid="{D5CDD505-2E9C-101B-9397-08002B2CF9AE}" pid="930" name="FL(4,1121,54,0,1,0)">
    <vt:r8>-110587</vt:r8>
  </property>
  <property fmtid="{D5CDD505-2E9C-101B-9397-08002B2CF9AE}" pid="931" name="FL(4,1121,54,0,1,1)">
    <vt:r8>110587</vt:r8>
  </property>
  <property fmtid="{D5CDD505-2E9C-101B-9397-08002B2CF9AE}" pid="932" name="FL(4,1127,54,0,1,1)">
    <vt:r8>4374</vt:r8>
  </property>
  <property fmtid="{D5CDD505-2E9C-101B-9397-08002B2CF9AE}" pid="933" name="FL(2,2639,66,0,1,1)">
    <vt:r8>107</vt:r8>
  </property>
  <property fmtid="{D5CDD505-2E9C-101B-9397-08002B2CF9AE}" pid="934" name="FL(2,2640,66,0,1,1)">
    <vt:r8>20</vt:r8>
  </property>
  <property fmtid="{D5CDD505-2E9C-101B-9397-08002B2CF9AE}" pid="935" name="FL(4,1127,66,0,1,1)">
    <vt:r8>4374</vt:r8>
  </property>
  <property fmtid="{D5CDD505-2E9C-101B-9397-08002B2CF9AE}" pid="936" name="FL(4,1120,66,0,1,0)">
    <vt:r8>0</vt:r8>
  </property>
  <property fmtid="{D5CDD505-2E9C-101B-9397-08002B2CF9AE}" pid="937" name="FL(4,1133,66,0,1,0)">
    <vt:r8>0</vt:r8>
  </property>
  <property fmtid="{D5CDD505-2E9C-101B-9397-08002B2CF9AE}" pid="938" name="FL(4,1121,66,0,1,1)">
    <vt:r8>110587</vt:r8>
  </property>
  <property fmtid="{D5CDD505-2E9C-101B-9397-08002B2CF9AE}" pid="939" name="FL(4,1157,66,0,1,1)">
    <vt:r8>92321</vt:r8>
  </property>
  <property fmtid="{D5CDD505-2E9C-101B-9397-08002B2CF9AE}" pid="940" name="FL(4,1156,66,0,1,1)">
    <vt:r8>0</vt:r8>
  </property>
  <property fmtid="{D5CDD505-2E9C-101B-9397-08002B2CF9AE}" pid="941" name="FL(4,1157,53,0,1,1)">
    <vt:r8>92321</vt:r8>
  </property>
  <property fmtid="{D5CDD505-2E9C-101B-9397-08002B2CF9AE}" pid="942" name="FL(4,1156,53,0,1,1)">
    <vt:r8>0</vt:r8>
  </property>
  <property fmtid="{D5CDD505-2E9C-101B-9397-08002B2CF9AE}" pid="943" name="FL(2,2442,66,1,1,0)">
    <vt:r8>-9775</vt:r8>
  </property>
  <property fmtid="{D5CDD505-2E9C-101B-9397-08002B2CF9AE}" pid="944" name="FL(4,1127,66,1,1,1)">
    <vt:r8>110</vt:r8>
  </property>
  <property fmtid="{D5CDD505-2E9C-101B-9397-08002B2CF9AE}" pid="945" name="FL(4,1133,66,1,1,0)">
    <vt:r8>0</vt:r8>
  </property>
  <property fmtid="{D5CDD505-2E9C-101B-9397-08002B2CF9AE}" pid="946" name="FL(2,2639,66,1,1,1)">
    <vt:r8>-100</vt:r8>
  </property>
  <property fmtid="{D5CDD505-2E9C-101B-9397-08002B2CF9AE}" pid="947" name="FL(2,2640,66,1,1,1)">
    <vt:r8>25</vt:r8>
  </property>
  <property fmtid="{D5CDD505-2E9C-101B-9397-08002B2CF9AE}" pid="948" name="FL(4,1121,66,1,1,1)">
    <vt:r8>110587</vt:r8>
  </property>
  <property fmtid="{D5CDD505-2E9C-101B-9397-08002B2CF9AE}" pid="949" name="FL(4,1157,66,1,1,1)">
    <vt:r8>119981</vt:r8>
  </property>
  <property fmtid="{D5CDD505-2E9C-101B-9397-08002B2CF9AE}" pid="950" name="FL(4,1127,54,1,1,1)">
    <vt:r8>110</vt:r8>
  </property>
  <property fmtid="{D5CDD505-2E9C-101B-9397-08002B2CF9AE}" pid="951" name="FL(4,1133,54,1,1,0)">
    <vt:r8>0</vt:r8>
  </property>
  <property fmtid="{D5CDD505-2E9C-101B-9397-08002B2CF9AE}" pid="952" name="FL(4,1121,54,1,1,1)">
    <vt:r8>110587</vt:r8>
  </property>
  <property fmtid="{D5CDD505-2E9C-101B-9397-08002B2CF9AE}" pid="953" name="FL(4,1157,54,1,1,1)">
    <vt:r8>119981</vt:r8>
  </property>
  <property fmtid="{D5CDD505-2E9C-101B-9397-08002B2CF9AE}" pid="954" name="FL(4,1158,66,0,1,0)">
    <vt:r8>-223610</vt:r8>
  </property>
  <property fmtid="{D5CDD505-2E9C-101B-9397-08002B2CF9AE}" pid="955" name="FL(4,1159,66,0,1,0)">
    <vt:r8>0</vt:r8>
  </property>
  <property fmtid="{D5CDD505-2E9C-101B-9397-08002B2CF9AE}" pid="956" name="FL(4,1160,61,1,1,0)">
    <vt:r8>-12900</vt:r8>
  </property>
  <property fmtid="{D5CDD505-2E9C-101B-9397-08002B2CF9AE}" pid="957" name="FL(4,1161,66,0,1,0)">
    <vt:r8>0</vt:r8>
  </property>
  <property fmtid="{D5CDD505-2E9C-101B-9397-08002B2CF9AE}" pid="958" name="FL(4,1162,66,0,1,0)">
    <vt:r8>0</vt:r8>
  </property>
  <property fmtid="{D5CDD505-2E9C-101B-9397-08002B2CF9AE}" pid="959" name="FL(4,1163,66,0,1,0)">
    <vt:r8>0</vt:r8>
  </property>
  <property fmtid="{D5CDD505-2E9C-101B-9397-08002B2CF9AE}" pid="960" name="FL(4,940,66,0,1,1)">
    <vt:r8>0</vt:r8>
  </property>
  <property fmtid="{D5CDD505-2E9C-101B-9397-08002B2CF9AE}" pid="961" name="FL(4,148,54,0,1,1)">
    <vt:r8>-1679</vt:r8>
  </property>
  <property fmtid="{D5CDD505-2E9C-101B-9397-08002B2CF9AE}" pid="962" name="FL(4,1174,54,0,1,0)">
    <vt:r8>0</vt:r8>
  </property>
  <property fmtid="{D5CDD505-2E9C-101B-9397-08002B2CF9AE}" pid="963" name="FL(4,1164,54,0,1,0)">
    <vt:r8>0</vt:r8>
  </property>
  <property fmtid="{D5CDD505-2E9C-101B-9397-08002B2CF9AE}" pid="964" name="FL(4,1159,54,0,1,0)">
    <vt:r8>0</vt:r8>
  </property>
  <property fmtid="{D5CDD505-2E9C-101B-9397-08002B2CF9AE}" pid="965" name="FL(4,1161,54,0,1,0)">
    <vt:r8>0</vt:r8>
  </property>
  <property fmtid="{D5CDD505-2E9C-101B-9397-08002B2CF9AE}" pid="966" name="FL(4,1163,54,0,1,0)">
    <vt:r8>0</vt:r8>
  </property>
  <property fmtid="{D5CDD505-2E9C-101B-9397-08002B2CF9AE}" pid="967" name="FL(4,1164,66,0,1,0)">
    <vt:r8>0</vt:r8>
  </property>
  <property fmtid="{D5CDD505-2E9C-101B-9397-08002B2CF9AE}" pid="968" name="FL(4,1193,54,0,1,0)">
    <vt:r8>0</vt:r8>
  </property>
  <property fmtid="{D5CDD505-2E9C-101B-9397-08002B2CF9AE}" pid="969" name="FL(4,1094,66,0,1,0)">
    <vt:r8>0</vt:r8>
  </property>
  <property fmtid="{D5CDD505-2E9C-101B-9397-08002B2CF9AE}" pid="970" name="FL(4,1196,53,0,1,0)">
    <vt:r8>0</vt:r8>
  </property>
  <property fmtid="{D5CDD505-2E9C-101B-9397-08002B2CF9AE}" pid="971" name="FL(4,17,66,1,1,1)">
    <vt:r8>-4591</vt:r8>
  </property>
  <property fmtid="{D5CDD505-2E9C-101B-9397-08002B2CF9AE}" pid="972" name="FL(4,912,66,1,1,0)">
    <vt:r8>-10580</vt:r8>
  </property>
  <property fmtid="{D5CDD505-2E9C-101B-9397-08002B2CF9AE}" pid="973" name="FL(4,136,66,1,1,0)">
    <vt:r8>-288</vt:r8>
  </property>
  <property fmtid="{D5CDD505-2E9C-101B-9397-08002B2CF9AE}" pid="974" name="FL(4,1158,66,1,1,0)">
    <vt:r8>-210710</vt:r8>
  </property>
  <property fmtid="{D5CDD505-2E9C-101B-9397-08002B2CF9AE}" pid="975" name="FL(4,1164,66,1,1,0)">
    <vt:r8>-12900</vt:r8>
  </property>
  <property fmtid="{D5CDD505-2E9C-101B-9397-08002B2CF9AE}" pid="976" name="FL(4,1159,66,1,1,0)">
    <vt:r8>0</vt:r8>
  </property>
  <property fmtid="{D5CDD505-2E9C-101B-9397-08002B2CF9AE}" pid="977" name="FL(4,1160,66,1,1,0)">
    <vt:r8>-12900</vt:r8>
  </property>
  <property fmtid="{D5CDD505-2E9C-101B-9397-08002B2CF9AE}" pid="978" name="FL(4,1161,66,1,1,0)">
    <vt:r8>0</vt:r8>
  </property>
  <property fmtid="{D5CDD505-2E9C-101B-9397-08002B2CF9AE}" pid="979" name="FL(4,1162,66,1,1,0)">
    <vt:r8>0</vt:r8>
  </property>
  <property fmtid="{D5CDD505-2E9C-101B-9397-08002B2CF9AE}" pid="980" name="FL(4,1094,66,1,1,0)">
    <vt:r8>0</vt:r8>
  </property>
  <property fmtid="{D5CDD505-2E9C-101B-9397-08002B2CF9AE}" pid="981" name="FL(4,1109,66,1,1,1)">
    <vt:r8>208</vt:r8>
  </property>
  <property fmtid="{D5CDD505-2E9C-101B-9397-08002B2CF9AE}" pid="982" name="FL(2,2442,54,1,1,0)">
    <vt:r8>-9775</vt:r8>
  </property>
  <property fmtid="{D5CDD505-2E9C-101B-9397-08002B2CF9AE}" pid="983" name="FL(4,1158,54,1,1,0)">
    <vt:r8>-27535</vt:r8>
  </property>
  <property fmtid="{D5CDD505-2E9C-101B-9397-08002B2CF9AE}" pid="984" name="FL(4,1159,54,1,1,0)">
    <vt:r8>0</vt:r8>
  </property>
  <property fmtid="{D5CDD505-2E9C-101B-9397-08002B2CF9AE}" pid="985" name="FL(4,1164,54,1,1,0)">
    <vt:r8>0</vt:r8>
  </property>
  <property fmtid="{D5CDD505-2E9C-101B-9397-08002B2CF9AE}" pid="986" name="FL(4,1174,54,1,1,0)">
    <vt:r8>0</vt:r8>
  </property>
  <property fmtid="{D5CDD505-2E9C-101B-9397-08002B2CF9AE}" pid="987" name="FL(4,1196,54,1,1,0)">
    <vt:r8>0</vt:r8>
  </property>
  <property fmtid="{D5CDD505-2E9C-101B-9397-08002B2CF9AE}" pid="988" name="FL(4,1193,54,1,1,0)">
    <vt:r8>0</vt:r8>
  </property>
  <property fmtid="{D5CDD505-2E9C-101B-9397-08002B2CF9AE}" pid="989" name="FL(4,145,54,1,1,1)">
    <vt:r8>-9573</vt:r8>
  </property>
  <property fmtid="{D5CDD505-2E9C-101B-9397-08002B2CF9AE}" pid="990" name="FL(4,13,54,1,1,1)">
    <vt:r8>5438</vt:r8>
  </property>
  <property fmtid="{D5CDD505-2E9C-101B-9397-08002B2CF9AE}" pid="991" name="FL(4,1157,54,0,1,1)">
    <vt:r8>92321</vt:r8>
  </property>
  <property fmtid="{D5CDD505-2E9C-101B-9397-08002B2CF9AE}" pid="992" name="FL(4,1160,66,0,1,0)">
    <vt:r8>0</vt:r8>
  </property>
  <property fmtid="{D5CDD505-2E9C-101B-9397-08002B2CF9AE}" pid="993" name="FL(4,1158,54,0,1,0)">
    <vt:r8>-27535</vt:r8>
  </property>
  <property fmtid="{D5CDD505-2E9C-101B-9397-08002B2CF9AE}" pid="994" name="FL(4,1216,66,0,1,0)">
    <vt:r8>-10000</vt:r8>
  </property>
  <property fmtid="{D5CDD505-2E9C-101B-9397-08002B2CF9AE}" pid="995" name="FL(4,1216,66,1,1,0)">
    <vt:r8>-10000</vt:r8>
  </property>
  <property fmtid="{D5CDD505-2E9C-101B-9397-08002B2CF9AE}" pid="996" name="FL(4,14,54,1,1,1)">
    <vt:r8>-7804</vt:r8>
  </property>
  <property fmtid="{D5CDD505-2E9C-101B-9397-08002B2CF9AE}" pid="997" name="FL(4,852,54,1,1,0)">
    <vt:r8>861</vt:r8>
  </property>
  <property fmtid="{D5CDD505-2E9C-101B-9397-08002B2CF9AE}" pid="998" name="FL(4,1160,54,0,1,0)">
    <vt:r8>0</vt:r8>
  </property>
  <property fmtid="{D5CDD505-2E9C-101B-9397-08002B2CF9AE}" pid="999" name="FL(4,470,59,0,1,0)">
    <vt:r8>-29459</vt:r8>
  </property>
  <property fmtid="{D5CDD505-2E9C-101B-9397-08002B2CF9AE}" pid="1000" name="FL(4,1225,54,0,1,0)">
    <vt:r8>0</vt:r8>
  </property>
  <property fmtid="{D5CDD505-2E9C-101B-9397-08002B2CF9AE}" pid="1001" name="FL(4,1226,54,0,1,1)">
    <vt:r8>124460</vt:r8>
  </property>
  <property fmtid="{D5CDD505-2E9C-101B-9397-08002B2CF9AE}" pid="1002" name="FL(4,1227,54,0,1,0)">
    <vt:r8>0</vt:r8>
  </property>
  <property fmtid="{D5CDD505-2E9C-101B-9397-08002B2CF9AE}" pid="1003" name="FL(4,1230,59,0,1,0)">
    <vt:r8>722</vt:r8>
  </property>
  <property fmtid="{D5CDD505-2E9C-101B-9397-08002B2CF9AE}" pid="1004" name="FL(4,1226,66,0,1,1)">
    <vt:r8>230460</vt:r8>
  </property>
  <property fmtid="{D5CDD505-2E9C-101B-9397-08002B2CF9AE}" pid="1005" name="FL(2,1991,66,0,1,1)">
    <vt:r8>291</vt:r8>
  </property>
  <property fmtid="{D5CDD505-2E9C-101B-9397-08002B2CF9AE}" pid="1006" name="ContentTypeId">
    <vt:lpwstr>0x01010061DDA727A01DC24DAD94251143C8A029</vt:lpwstr>
  </property>
</Properties>
</file>